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<sst xmlns="http://schemas.openxmlformats.org/spreadsheetml/2006/main" count="81" uniqueCount="63">
  <si>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</si>
  <si>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</si>
  <si>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</si>
  <si>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</si>
  <si>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</si>
  <si>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</si>
  <si>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</si>
  <si>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</si>
  <si>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</si>
  <si>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</si>
  <si>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</si>
  <si>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</si>
  <si>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</si>
  <si>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</si>
  <si>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</si>
  <si>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</si>
  <si>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</si>
  <si>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</si>
  <si>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</si>
  <si>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</si>
  <si>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</si>
  <si>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</si>
  <si>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</si>
  <si>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</si>
  <si>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</si>
  <si>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</si>
  <si>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</si>
  <si>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</si>
  <si>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</si>
  <si>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</si>
  <si>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</si>
  <si>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</si>
  <si>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</si>
  <si>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</si>
  <si>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</si>
  <si>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</si>
  <si>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</si>
  <si>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</si>
  <si>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</si>
  <si>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</si>
  <si>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</si>
  <si>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</si>
  <si>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</si>
  <si>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</si>
  <si>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</si>
  <si>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</si>
  <si>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</si>
  <si>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</si>
  <si>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</si>
  <si>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</si>
  <si>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</si>
  <si>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</si>
  <si>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</si>
  <si>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</si>
  <si>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</si>
  <si>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</si>
  <si>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</si>
  <si>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</si>
  <si>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</si>
  <si>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</si>
  <si>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</si>
  <si>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</si>
  <si>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22/05/22 - VENCIMENTO 27/05/22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</si>
</sst>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435668.67000000004</v>
      </c>
      <c r="C6" s="10">
        <v>393122.80999999994</v>
      </c>
      <c r="D6" s="10">
        <v>549508.2200000001</v>
      </c>
      <c r="E6" s="10">
        <v>290954.56</v>
      </c>
      <c r="F6" s="10">
        <v>390024.45</v>
      </c>
      <c r="G6" s="10">
        <v>415110.63</v>
      </c>
      <c r="H6" s="10">
        <v>399044.61</v>
      </c>
      <c r="I6" s="10">
        <v>516554.02</v>
      </c>
      <c r="J6" s="10">
        <v>124561.34000000001</v>
      </c>
      <c r="K6" s="10">
        <f>SUM(B6:J6)</f>
        <v>3514549.31</v>
      </c>
      <c r="Q6"/>
      <c r="R6"/>
    </row>
    <row r="7" spans="1:18" ht="27" customHeight="1">
      <c r="A7" s="2" t="s">
        <v>4</v>
      </c>
      <c r="B7" s="19">
        <v>-40600.04</v>
      </c>
      <c r="C7" s="19">
        <v>-36754.26</v>
      </c>
      <c r="D7" s="19">
        <v>-460938.72</v>
      </c>
      <c r="E7" s="19">
        <v>-231917.93000000002</v>
      </c>
      <c r="F7" s="19">
        <v>-32165.949999999997</v>
      </c>
      <c r="G7" s="19">
        <v>-23037.050000000003</v>
      </c>
      <c r="H7" s="19">
        <v>-336730.88</v>
      </c>
      <c r="I7" s="19">
        <v>-45675.38</v>
      </c>
      <c r="J7" s="19">
        <v>-12717.330000000002</v>
      </c>
      <c r="K7" s="8">
        <f>SUM(B7:J7)</f>
        <v>-1220537.54</v>
      </c>
      <c r="Q7"/>
      <c r="R7"/>
    </row>
    <row r="8" spans="1:11" ht="27" customHeight="1">
      <c r="A8" s="6" t="s">
        <v>5</v>
      </c>
      <c r="B8" s="7">
        <f>B6+B7</f>
        <v>395068.63000000006</v>
      </c>
      <c r="C8" s="7">
        <f aca="true" t="shared" si="0" ref="C8:J8">C6+C7</f>
        <v>356368.54999999993</v>
      </c>
      <c r="D8" s="7">
        <f t="shared" si="0"/>
        <v>88569.50000000012</v>
      </c>
      <c r="E8" s="7">
        <f t="shared" si="0"/>
        <v>59036.629999999976</v>
      </c>
      <c r="F8" s="7">
        <f t="shared" si="0"/>
        <v>357858.5</v>
      </c>
      <c r="G8" s="7">
        <f t="shared" si="0"/>
        <v>392073.58</v>
      </c>
      <c r="H8" s="7">
        <f t="shared" si="0"/>
        <v>62313.72999999998</v>
      </c>
      <c r="I8" s="7">
        <f t="shared" si="0"/>
        <v>470878.64</v>
      </c>
      <c r="J8" s="7">
        <f t="shared" si="0"/>
        <v>111844.01000000001</v>
      </c>
      <c r="K8" s="7">
        <f>+K7+K6</f>
        <v>2294011.77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173506.45000000004</v>
      </c>
      <c r="C13" s="10">
        <v>135138.05</v>
      </c>
      <c r="D13" s="10">
        <v>455684.10000000003</v>
      </c>
      <c r="E13" s="10">
        <v>428442.64</v>
      </c>
      <c r="F13" s="10">
        <v>437126.77999999997</v>
      </c>
      <c r="G13" s="10">
        <v>197656.07000000004</v>
      </c>
      <c r="H13" s="10">
        <v>123908.51999999997</v>
      </c>
      <c r="I13" s="10">
        <v>179996.43000000002</v>
      </c>
      <c r="J13" s="10">
        <v>140400.53999999998</v>
      </c>
      <c r="K13" s="10">
        <v>278975.06</v>
      </c>
      <c r="L13" s="10">
        <f>SUM(B13:K13)</f>
        <v>2550834.6400000006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-102687.30000000002</v>
      </c>
      <c r="C14" s="8">
        <v>-12596.27</v>
      </c>
      <c r="D14" s="8">
        <v>-44206.53</v>
      </c>
      <c r="E14" s="8">
        <v>-337335.02999999997</v>
      </c>
      <c r="F14" s="8">
        <v>-38272.15</v>
      </c>
      <c r="G14" s="8">
        <v>-162337.22999999998</v>
      </c>
      <c r="H14" s="8">
        <v>-17611.670000000002</v>
      </c>
      <c r="I14" s="8">
        <v>-147956.96</v>
      </c>
      <c r="J14" s="8">
        <v>-9677.59</v>
      </c>
      <c r="K14" s="8">
        <v>-25335.08</v>
      </c>
      <c r="L14" s="8">
        <f>SUM(B14:K14)</f>
        <v>-898015.8099999999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70819.15000000002</v>
      </c>
      <c r="C15" s="7">
        <f aca="true" t="shared" si="1" ref="C15:K15">C13+C14</f>
        <v>122541.77999999998</v>
      </c>
      <c r="D15" s="7">
        <f t="shared" si="1"/>
        <v>411477.57000000007</v>
      </c>
      <c r="E15" s="7">
        <f t="shared" si="1"/>
        <v>91107.61000000004</v>
      </c>
      <c r="F15" s="7">
        <f t="shared" si="1"/>
        <v>398854.62999999995</v>
      </c>
      <c r="G15" s="7">
        <f t="shared" si="1"/>
        <v>35318.840000000055</v>
      </c>
      <c r="H15" s="7">
        <f t="shared" si="1"/>
        <v>106296.84999999998</v>
      </c>
      <c r="I15" s="7">
        <f t="shared" si="1"/>
        <v>32039.47000000003</v>
      </c>
      <c r="J15" s="7">
        <f t="shared" si="1"/>
        <v>130722.94999999998</v>
      </c>
      <c r="K15" s="7">
        <f t="shared" si="1"/>
        <v>253639.97999999998</v>
      </c>
      <c r="L15" s="7">
        <f>+L13+L14</f>
        <v>1652818.8300000005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534557.7000000001</v>
      </c>
      <c r="C20" s="10">
        <v>365058.43</v>
      </c>
      <c r="D20" s="10">
        <v>354782.24</v>
      </c>
      <c r="E20" s="10">
        <v>100413.26</v>
      </c>
      <c r="F20" s="10">
        <v>338585.02</v>
      </c>
      <c r="G20" s="10">
        <v>447958.96</v>
      </c>
      <c r="H20" s="10">
        <v>87232.01000000001</v>
      </c>
      <c r="I20" s="10">
        <v>353598.63000000006</v>
      </c>
      <c r="J20" s="10">
        <v>340829.71</v>
      </c>
      <c r="K20" s="10">
        <v>481294.84</v>
      </c>
      <c r="L20" s="10">
        <v>428044.36</v>
      </c>
      <c r="M20" s="10">
        <v>209354.3</v>
      </c>
      <c r="N20" s="10">
        <v>93917.98</v>
      </c>
      <c r="O20" s="10">
        <f>SUM(B20:N20)</f>
        <v>4135627.4399999995</v>
      </c>
    </row>
    <row r="21" spans="1:15" ht="27" customHeight="1">
      <c r="A21" s="2" t="s">
        <v>4</v>
      </c>
      <c r="B21" s="8">
        <v>-413018.14</v>
      </c>
      <c r="C21" s="8">
        <v>-309721.14999999997</v>
      </c>
      <c r="D21" s="8">
        <v>-275826.98</v>
      </c>
      <c r="E21" s="8">
        <v>-5744.99</v>
      </c>
      <c r="F21" s="8">
        <v>-25522.43</v>
      </c>
      <c r="G21" s="8">
        <v>-34170.24</v>
      </c>
      <c r="H21" s="8">
        <v>-56770.979999999996</v>
      </c>
      <c r="I21" s="8">
        <v>-274098.74</v>
      </c>
      <c r="J21" s="8">
        <v>-31034.45</v>
      </c>
      <c r="K21" s="8">
        <v>-392501.08</v>
      </c>
      <c r="L21" s="8">
        <v>-339847.86</v>
      </c>
      <c r="M21" s="8">
        <v>-13386.68</v>
      </c>
      <c r="N21" s="8">
        <v>-8174.9800000000005</v>
      </c>
      <c r="O21" s="8">
        <f>SUM(B21:N21)</f>
        <v>-2179818.7</v>
      </c>
    </row>
    <row r="22" spans="1:15" ht="27" customHeight="1">
      <c r="A22" s="6" t="s">
        <v>5</v>
      </c>
      <c r="B22" s="7">
        <f>+B20+B21</f>
        <v>121539.56000000006</v>
      </c>
      <c r="C22" s="7">
        <f>+C20+C21</f>
        <v>55337.28000000003</v>
      </c>
      <c r="D22" s="7">
        <f aca="true" t="shared" si="2" ref="D22:O22">+D20+D21</f>
        <v>78955.26000000001</v>
      </c>
      <c r="E22" s="7">
        <f t="shared" si="2"/>
        <v>94668.26999999999</v>
      </c>
      <c r="F22" s="7">
        <f t="shared" si="2"/>
        <v>313062.59</v>
      </c>
      <c r="G22" s="7">
        <f t="shared" si="2"/>
        <v>413788.72000000003</v>
      </c>
      <c r="H22" s="7">
        <f t="shared" si="2"/>
        <v>30461.030000000013</v>
      </c>
      <c r="I22" s="7">
        <f t="shared" si="2"/>
        <v>79499.89000000007</v>
      </c>
      <c r="J22" s="7">
        <f t="shared" si="2"/>
        <v>309795.26</v>
      </c>
      <c r="K22" s="7">
        <f t="shared" si="2"/>
        <v>88793.76000000001</v>
      </c>
      <c r="L22" s="7">
        <f t="shared" si="2"/>
        <v>88196.5</v>
      </c>
      <c r="M22" s="7">
        <f t="shared" si="2"/>
        <v>195967.62</v>
      </c>
      <c r="N22" s="7">
        <f t="shared" si="2"/>
        <v>85743</v>
      </c>
      <c r="O22" s="7">
        <f t="shared" si="2"/>
        <v>1955808.7399999993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2022-05-30T21:14:39Z</dcterms:modified>
  <cp:category/>
  <cp:version/>
  <cp:contentType/>
  <cp:contentStatus/>
</cp:coreProperties>
</file>