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<sst xmlns="http://schemas.openxmlformats.org/spreadsheetml/2006/main" count="81" uniqueCount="63">
  <si>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</si>
  <si>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</si>
  <si>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</si>
  <si>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</si>
  <si>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</si>
  <si>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</si>
  <si>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</si>
  <si>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</si>
  <si>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</si>
  <si>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</si>
  <si>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</si>
  <si>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</si>
  <si>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</si>
  <si>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</si>
  <si>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</si>
  <si>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</si>
  <si>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</si>
  <si>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</si>
  <si>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</si>
  <si>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</si>
  <si>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</si>
  <si>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</si>
  <si>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</si>
  <si>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</si>
  <si>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</si>
  <si>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</si>
  <si>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</si>
  <si>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</si>
  <si>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</si>
  <si>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</si>
  <si>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</si>
  <si>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</si>
  <si>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</si>
  <si>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</si>
  <si>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</si>
  <si>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</si>
  <si>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</si>
  <si>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</si>
  <si>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</si>
  <si>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</si>
  <si>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</si>
  <si>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</si>
  <si>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</si>
  <si>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</si>
  <si>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</si>
  <si>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</si>
  <si>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</si>
  <si>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</si>
  <si>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</si>
  <si>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</si>
  <si>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</si>
  <si>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</si>
  <si>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</si>
  <si>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</si>
  <si>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</si>
  <si>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</si>
  <si>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</si>
  <si>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</si>
  <si>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</si>
  <si>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</si>
  <si>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</si>
  <si>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</si>
  <si>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23/05/22 - VENCIMENTO 30/05/22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</si>
</sst>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1580935.2299999997</v>
      </c>
      <c r="C6" s="10">
        <v>1489226.3300000003</v>
      </c>
      <c r="D6" s="10">
        <v>1846372.7999999998</v>
      </c>
      <c r="E6" s="10">
        <v>1123352.05</v>
      </c>
      <c r="F6" s="10">
        <v>1133971.7799999998</v>
      </c>
      <c r="G6" s="10">
        <v>1232086.17</v>
      </c>
      <c r="H6" s="10">
        <v>1127554.3</v>
      </c>
      <c r="I6" s="10">
        <v>1575679.8900000001</v>
      </c>
      <c r="J6" s="10">
        <v>547481.1699999999</v>
      </c>
      <c r="K6" s="10">
        <f>SUM(B6:J6)</f>
        <v>11656659.72</v>
      </c>
      <c r="Q6"/>
      <c r="R6"/>
    </row>
    <row r="7" spans="1:18" ht="27" customHeight="1">
      <c r="A7" s="2" t="s">
        <v>4</v>
      </c>
      <c r="B7" s="19">
        <v>-143634.38999999998</v>
      </c>
      <c r="C7" s="19">
        <v>-104192.59</v>
      </c>
      <c r="D7" s="19">
        <v>-135091.09</v>
      </c>
      <c r="E7" s="19">
        <v>-884493.72</v>
      </c>
      <c r="F7" s="19">
        <v>-67207.03</v>
      </c>
      <c r="G7" s="19">
        <v>-102207.56</v>
      </c>
      <c r="H7" s="19">
        <v>-50094.84</v>
      </c>
      <c r="I7" s="19">
        <v>-116427.45000000001</v>
      </c>
      <c r="J7" s="19">
        <v>-32612.44</v>
      </c>
      <c r="K7" s="8">
        <f>SUM(B7:J7)</f>
        <v>-1635961.11</v>
      </c>
      <c r="Q7"/>
      <c r="R7"/>
    </row>
    <row r="8" spans="1:11" ht="27" customHeight="1">
      <c r="A8" s="6" t="s">
        <v>5</v>
      </c>
      <c r="B8" s="7">
        <f>B6+B7</f>
        <v>1437300.8399999999</v>
      </c>
      <c r="C8" s="7">
        <f aca="true" t="shared" si="0" ref="C8:J8">C6+C7</f>
        <v>1385033.7400000002</v>
      </c>
      <c r="D8" s="7">
        <f t="shared" si="0"/>
        <v>1711281.7099999997</v>
      </c>
      <c r="E8" s="7">
        <f t="shared" si="0"/>
        <v>238858.33000000007</v>
      </c>
      <c r="F8" s="7">
        <f t="shared" si="0"/>
        <v>1066764.7499999998</v>
      </c>
      <c r="G8" s="7">
        <f t="shared" si="0"/>
        <v>1129878.6099999999</v>
      </c>
      <c r="H8" s="7">
        <f t="shared" si="0"/>
        <v>1077459.46</v>
      </c>
      <c r="I8" s="7">
        <f t="shared" si="0"/>
        <v>1459252.4400000002</v>
      </c>
      <c r="J8" s="7">
        <f t="shared" si="0"/>
        <v>514868.7299999999</v>
      </c>
      <c r="K8" s="7">
        <f>+K7+K6</f>
        <v>10020698.610000001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743955.9900000001</v>
      </c>
      <c r="C13" s="10">
        <v>487425.3299999999</v>
      </c>
      <c r="D13" s="10">
        <v>1530292.07</v>
      </c>
      <c r="E13" s="10">
        <v>1257592.04</v>
      </c>
      <c r="F13" s="10">
        <v>1336365.1900000002</v>
      </c>
      <c r="G13" s="10">
        <v>800727.8</v>
      </c>
      <c r="H13" s="10">
        <v>436296.85000000003</v>
      </c>
      <c r="I13" s="10">
        <v>567340.44</v>
      </c>
      <c r="J13" s="10">
        <v>698680.7799999999</v>
      </c>
      <c r="K13" s="10">
        <v>866645.5299999999</v>
      </c>
      <c r="L13" s="10">
        <f>SUM(B13:K13)</f>
        <v>8725322.02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-122745.27</v>
      </c>
      <c r="C14" s="8">
        <v>-32095.260000000002</v>
      </c>
      <c r="D14" s="8">
        <v>-99839.16</v>
      </c>
      <c r="E14" s="8">
        <v>-74940.21999999994</v>
      </c>
      <c r="F14" s="8">
        <v>-69616.3</v>
      </c>
      <c r="G14" s="8">
        <v>-634634.5800000001</v>
      </c>
      <c r="H14" s="8">
        <v>-31181.230000000003</v>
      </c>
      <c r="I14" s="8">
        <v>-472342.54</v>
      </c>
      <c r="J14" s="8">
        <v>-37790.740000000005</v>
      </c>
      <c r="K14" s="8">
        <v>-60931.67</v>
      </c>
      <c r="L14" s="8">
        <f>SUM(B14:K14)</f>
        <v>-1636116.97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621210.7200000001</v>
      </c>
      <c r="C15" s="7">
        <f aca="true" t="shared" si="1" ref="C15:K15">C13+C14</f>
        <v>455330.0699999999</v>
      </c>
      <c r="D15" s="7">
        <f t="shared" si="1"/>
        <v>1430452.9100000001</v>
      </c>
      <c r="E15" s="7">
        <f t="shared" si="1"/>
        <v>1182651.82</v>
      </c>
      <c r="F15" s="7">
        <f t="shared" si="1"/>
        <v>1266748.8900000001</v>
      </c>
      <c r="G15" s="7">
        <f t="shared" si="1"/>
        <v>166093.21999999997</v>
      </c>
      <c r="H15" s="7">
        <f t="shared" si="1"/>
        <v>405115.62000000005</v>
      </c>
      <c r="I15" s="7">
        <f t="shared" si="1"/>
        <v>94997.89999999997</v>
      </c>
      <c r="J15" s="7">
        <f t="shared" si="1"/>
        <v>660890.0399999999</v>
      </c>
      <c r="K15" s="7">
        <f t="shared" si="1"/>
        <v>805713.8599999999</v>
      </c>
      <c r="L15" s="7">
        <f>+L13+L14</f>
        <v>7089205.05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1361873.74</v>
      </c>
      <c r="C20" s="10">
        <v>997675.4299999998</v>
      </c>
      <c r="D20" s="10">
        <v>826909.36</v>
      </c>
      <c r="E20" s="10">
        <v>271568.95</v>
      </c>
      <c r="F20" s="10">
        <v>897613.78</v>
      </c>
      <c r="G20" s="10">
        <v>1303380.8399999999</v>
      </c>
      <c r="H20" s="10">
        <v>227273.89000000004</v>
      </c>
      <c r="I20" s="10">
        <v>985926.72</v>
      </c>
      <c r="J20" s="10">
        <v>877869.66</v>
      </c>
      <c r="K20" s="10">
        <v>1144820.4500000002</v>
      </c>
      <c r="L20" s="10">
        <v>1042768.2500000001</v>
      </c>
      <c r="M20" s="10">
        <v>595549.2699999999</v>
      </c>
      <c r="N20" s="10">
        <v>305267.87</v>
      </c>
      <c r="O20" s="10">
        <f>SUM(B20:N20)</f>
        <v>10838498.209999999</v>
      </c>
    </row>
    <row r="21" spans="1:15" ht="27" customHeight="1">
      <c r="A21" s="2" t="s">
        <v>4</v>
      </c>
      <c r="B21" s="8">
        <v>-68259.37</v>
      </c>
      <c r="C21" s="8">
        <v>-70416.52</v>
      </c>
      <c r="D21" s="8">
        <v>-51720.18</v>
      </c>
      <c r="E21" s="8">
        <v>-11348.85</v>
      </c>
      <c r="F21" s="8">
        <v>-40906.68</v>
      </c>
      <c r="G21" s="8">
        <v>-61645.909999999996</v>
      </c>
      <c r="H21" s="8">
        <v>-10600.550000000001</v>
      </c>
      <c r="I21" s="8">
        <v>-72214.08</v>
      </c>
      <c r="J21" s="8">
        <v>-55384.45</v>
      </c>
      <c r="K21" s="8">
        <v>-46604.2</v>
      </c>
      <c r="L21" s="8">
        <v>-38359.560000000005</v>
      </c>
      <c r="M21" s="8">
        <v>-28703.670000000002</v>
      </c>
      <c r="N21" s="8">
        <v>-20255.010000000002</v>
      </c>
      <c r="O21" s="8">
        <f>SUM(B21:N21)</f>
        <v>-576419.0300000001</v>
      </c>
    </row>
    <row r="22" spans="1:15" ht="27" customHeight="1">
      <c r="A22" s="6" t="s">
        <v>5</v>
      </c>
      <c r="B22" s="7">
        <f>+B20+B21</f>
        <v>1293614.37</v>
      </c>
      <c r="C22" s="7">
        <f>+C20+C21</f>
        <v>927258.9099999998</v>
      </c>
      <c r="D22" s="7">
        <f aca="true" t="shared" si="2" ref="D22:O22">+D20+D21</f>
        <v>775189.1799999999</v>
      </c>
      <c r="E22" s="7">
        <f t="shared" si="2"/>
        <v>260220.1</v>
      </c>
      <c r="F22" s="7">
        <f t="shared" si="2"/>
        <v>856707.1</v>
      </c>
      <c r="G22" s="7">
        <f t="shared" si="2"/>
        <v>1241734.93</v>
      </c>
      <c r="H22" s="7">
        <f t="shared" si="2"/>
        <v>216673.34000000005</v>
      </c>
      <c r="I22" s="7">
        <f t="shared" si="2"/>
        <v>913712.64</v>
      </c>
      <c r="J22" s="7">
        <f t="shared" si="2"/>
        <v>822485.2100000001</v>
      </c>
      <c r="K22" s="7">
        <f t="shared" si="2"/>
        <v>1098216.2500000002</v>
      </c>
      <c r="L22" s="7">
        <f t="shared" si="2"/>
        <v>1004408.6900000001</v>
      </c>
      <c r="M22" s="7">
        <f t="shared" si="2"/>
        <v>566845.5999999999</v>
      </c>
      <c r="N22" s="7">
        <f t="shared" si="2"/>
        <v>285012.86</v>
      </c>
      <c r="O22" s="7">
        <f t="shared" si="2"/>
        <v>10262079.18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2022-05-30T21:28:45Z</dcterms:modified>
  <cp:category/>
  <cp:version/>
  <cp:contentType/>
  <cp:contentStatus/>
</cp:coreProperties>
</file>