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<sst xmlns="http://schemas.openxmlformats.org/spreadsheetml/2006/main" count="81" uniqueCount="63">
  <si>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</si>
  <si>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</si>
  <si>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</si>
  <si>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</si>
  <si>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</si>
  <si>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</si>
  <si>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</si>
  <si>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</si>
  <si>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</si>
  <si>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</si>
  <si>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</si>
  <si>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</si>
  <si>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</si>
  <si>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</si>
  <si>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</si>
  <si>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</si>
  <si>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</si>
  <si>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</si>
  <si>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</si>
  <si>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</si>
  <si>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</si>
  <si>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</si>
  <si>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</si>
  <si>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</si>
  <si>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</si>
  <si>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</si>
  <si>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</si>
  <si>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</si>
  <si>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</si>
  <si>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</si>
  <si>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</si>
  <si>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</si>
  <si>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</si>
  <si>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</si>
  <si>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</si>
  <si>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</si>
  <si>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</si>
  <si>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</si>
  <si>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</si>
  <si>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</si>
  <si>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</si>
  <si>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</si>
  <si>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</si>
  <si>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</si>
  <si>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</si>
  <si>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</si>
  <si>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</si>
  <si>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</si>
  <si>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</si>
  <si>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</si>
  <si>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</si>
  <si>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</si>
  <si>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</si>
  <si>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</si>
  <si>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</si>
  <si>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</si>
  <si>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</si>
  <si>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</si>
  <si>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</si>
  <si>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</si>
  <si>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</si>
  <si>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</si>
  <si>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24/05/22 - VENCIMENTO 31/05/22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</si>
</sst>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1590768.6700000002</v>
      </c>
      <c r="C6" s="10">
        <v>1504179.4800000002</v>
      </c>
      <c r="D6" s="10">
        <v>1853645.88</v>
      </c>
      <c r="E6" s="10">
        <v>1142727.5</v>
      </c>
      <c r="F6" s="10">
        <v>1139311.4700000002</v>
      </c>
      <c r="G6" s="10">
        <v>1252331.4999999998</v>
      </c>
      <c r="H6" s="10">
        <v>1139187.6000000003</v>
      </c>
      <c r="I6" s="10">
        <v>1589903.97</v>
      </c>
      <c r="J6" s="10">
        <v>549242.67</v>
      </c>
      <c r="K6" s="10">
        <f>SUM(B6:J6)</f>
        <v>11761298.74</v>
      </c>
      <c r="Q6"/>
      <c r="R6"/>
    </row>
    <row r="7" spans="1:18" ht="27" customHeight="1">
      <c r="A7" s="2" t="s">
        <v>4</v>
      </c>
      <c r="B7" s="19">
        <v>-46009.91</v>
      </c>
      <c r="C7" s="19">
        <v>-25658.86</v>
      </c>
      <c r="D7" s="19">
        <v>1259084.1800000002</v>
      </c>
      <c r="E7" s="19">
        <v>-704970.6399999999</v>
      </c>
      <c r="F7" s="19">
        <v>14224.190000000002</v>
      </c>
      <c r="G7" s="19">
        <v>-142069.84000000003</v>
      </c>
      <c r="H7" s="19">
        <v>850259.84</v>
      </c>
      <c r="I7" s="19">
        <v>-66024.17</v>
      </c>
      <c r="J7" s="19">
        <v>-3847.449999999997</v>
      </c>
      <c r="K7" s="8">
        <f>SUM(B7:J7)</f>
        <v>1134987.3400000003</v>
      </c>
      <c r="Q7"/>
      <c r="R7"/>
    </row>
    <row r="8" spans="1:11" ht="27" customHeight="1">
      <c r="A8" s="6" t="s">
        <v>5</v>
      </c>
      <c r="B8" s="7">
        <f>B6+B7</f>
        <v>1544758.7600000002</v>
      </c>
      <c r="C8" s="7">
        <f aca="true" t="shared" si="0" ref="C8:J8">C6+C7</f>
        <v>1478520.62</v>
      </c>
      <c r="D8" s="7">
        <f t="shared" si="0"/>
        <v>3112730.06</v>
      </c>
      <c r="E8" s="7">
        <f t="shared" si="0"/>
        <v>437756.8600000001</v>
      </c>
      <c r="F8" s="7">
        <f t="shared" si="0"/>
        <v>1153535.6600000001</v>
      </c>
      <c r="G8" s="7">
        <f t="shared" si="0"/>
        <v>1110261.6599999997</v>
      </c>
      <c r="H8" s="7">
        <f t="shared" si="0"/>
        <v>1989447.4400000004</v>
      </c>
      <c r="I8" s="7">
        <f t="shared" si="0"/>
        <v>1523879.8</v>
      </c>
      <c r="J8" s="7">
        <f t="shared" si="0"/>
        <v>545395.2200000001</v>
      </c>
      <c r="K8" s="7">
        <f>+K7+K6</f>
        <v>12896286.08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745701.46</v>
      </c>
      <c r="C13" s="10">
        <v>490515.95999999996</v>
      </c>
      <c r="D13" s="10">
        <v>1549028.26</v>
      </c>
      <c r="E13" s="10">
        <v>1258921.6900000002</v>
      </c>
      <c r="F13" s="10">
        <v>1343854.16</v>
      </c>
      <c r="G13" s="10">
        <v>805794.38</v>
      </c>
      <c r="H13" s="10">
        <v>439184.42</v>
      </c>
      <c r="I13" s="10">
        <v>571665.7499999999</v>
      </c>
      <c r="J13" s="10">
        <v>700479.47</v>
      </c>
      <c r="K13" s="10">
        <v>871745.9</v>
      </c>
      <c r="L13" s="10">
        <f>SUM(B13:K13)</f>
        <v>8776891.45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-82049.06000000001</v>
      </c>
      <c r="C14" s="8">
        <v>73763.97</v>
      </c>
      <c r="D14" s="8">
        <v>237787.74000000002</v>
      </c>
      <c r="E14" s="8">
        <v>1057074.5999999999</v>
      </c>
      <c r="F14" s="8">
        <v>51211.259999999995</v>
      </c>
      <c r="G14" s="8">
        <v>-319725.00000000006</v>
      </c>
      <c r="H14" s="8">
        <v>7574.020000000004</v>
      </c>
      <c r="I14" s="8">
        <v>-46878.560000000005</v>
      </c>
      <c r="J14" s="8">
        <v>90972.84999999999</v>
      </c>
      <c r="K14" s="8">
        <v>123526.19</v>
      </c>
      <c r="L14" s="8">
        <f>SUM(B14:K14)</f>
        <v>1193258.01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663652.3999999999</v>
      </c>
      <c r="C15" s="7">
        <f aca="true" t="shared" si="1" ref="C15:K15">C13+C14</f>
        <v>564279.9299999999</v>
      </c>
      <c r="D15" s="7">
        <f t="shared" si="1"/>
        <v>1786816</v>
      </c>
      <c r="E15" s="7">
        <f t="shared" si="1"/>
        <v>2315996.29</v>
      </c>
      <c r="F15" s="7">
        <f t="shared" si="1"/>
        <v>1395065.42</v>
      </c>
      <c r="G15" s="7">
        <f t="shared" si="1"/>
        <v>486069.37999999995</v>
      </c>
      <c r="H15" s="7">
        <f t="shared" si="1"/>
        <v>446758.44</v>
      </c>
      <c r="I15" s="7">
        <f t="shared" si="1"/>
        <v>524787.1899999998</v>
      </c>
      <c r="J15" s="7">
        <f t="shared" si="1"/>
        <v>791452.32</v>
      </c>
      <c r="K15" s="7">
        <f t="shared" si="1"/>
        <v>995272.0900000001</v>
      </c>
      <c r="L15" s="7">
        <f>+L13+L14</f>
        <v>9970149.459999999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1365402.5600000003</v>
      </c>
      <c r="C20" s="10">
        <v>1007787.7</v>
      </c>
      <c r="D20" s="10">
        <v>837524.06</v>
      </c>
      <c r="E20" s="10">
        <v>275519.15</v>
      </c>
      <c r="F20" s="10">
        <v>903257.06</v>
      </c>
      <c r="G20" s="10">
        <v>1309462.91</v>
      </c>
      <c r="H20" s="10">
        <v>234487.18000000005</v>
      </c>
      <c r="I20" s="10">
        <v>1001452.4700000001</v>
      </c>
      <c r="J20" s="10">
        <v>878829.9800000001</v>
      </c>
      <c r="K20" s="10">
        <v>1156523.6099999999</v>
      </c>
      <c r="L20" s="10">
        <v>1052796.8699999999</v>
      </c>
      <c r="M20" s="10">
        <v>591789.57</v>
      </c>
      <c r="N20" s="10">
        <v>306889.42</v>
      </c>
      <c r="O20" s="10">
        <f>SUM(B20:N20)</f>
        <v>10921722.54</v>
      </c>
    </row>
    <row r="21" spans="1:15" ht="27" customHeight="1">
      <c r="A21" s="2" t="s">
        <v>4</v>
      </c>
      <c r="B21" s="8">
        <v>12922.619999999995</v>
      </c>
      <c r="C21" s="8">
        <v>-11683.43</v>
      </c>
      <c r="D21" s="8">
        <v>623349.5800000001</v>
      </c>
      <c r="E21" s="8">
        <v>3935.3899999999994</v>
      </c>
      <c r="F21" s="8">
        <v>-9963.719999999994</v>
      </c>
      <c r="G21" s="8">
        <v>2793.529999999999</v>
      </c>
      <c r="H21" s="8">
        <v>-9878.54</v>
      </c>
      <c r="I21" s="8">
        <v>682489.4199999999</v>
      </c>
      <c r="J21" s="8">
        <v>-32143.250000000004</v>
      </c>
      <c r="K21" s="8">
        <v>3651429.2199999997</v>
      </c>
      <c r="L21" s="8">
        <v>3362772.84</v>
      </c>
      <c r="M21" s="8">
        <v>2454.8899999999994</v>
      </c>
      <c r="N21" s="8">
        <v>-5521.990000000002</v>
      </c>
      <c r="O21" s="8">
        <f>SUM(B21:N21)</f>
        <v>8272956.56</v>
      </c>
    </row>
    <row r="22" spans="1:15" ht="27" customHeight="1">
      <c r="A22" s="6" t="s">
        <v>5</v>
      </c>
      <c r="B22" s="7">
        <f>+B20+B21</f>
        <v>1378325.1800000002</v>
      </c>
      <c r="C22" s="7">
        <f>+C20+C21</f>
        <v>996104.2699999999</v>
      </c>
      <c r="D22" s="7">
        <f aca="true" t="shared" si="2" ref="D22:O22">+D20+D21</f>
        <v>1460873.6400000001</v>
      </c>
      <c r="E22" s="7">
        <f t="shared" si="2"/>
        <v>279454.54000000004</v>
      </c>
      <c r="F22" s="7">
        <f t="shared" si="2"/>
        <v>893293.3400000001</v>
      </c>
      <c r="G22" s="7">
        <f t="shared" si="2"/>
        <v>1312256.44</v>
      </c>
      <c r="H22" s="7">
        <f t="shared" si="2"/>
        <v>224608.64000000004</v>
      </c>
      <c r="I22" s="7">
        <f t="shared" si="2"/>
        <v>1683941.8900000001</v>
      </c>
      <c r="J22" s="7">
        <f t="shared" si="2"/>
        <v>846686.7300000001</v>
      </c>
      <c r="K22" s="7">
        <f t="shared" si="2"/>
        <v>4807952.83</v>
      </c>
      <c r="L22" s="7">
        <f t="shared" si="2"/>
        <v>4415569.71</v>
      </c>
      <c r="M22" s="7">
        <f t="shared" si="2"/>
        <v>594244.46</v>
      </c>
      <c r="N22" s="7">
        <f t="shared" si="2"/>
        <v>301367.43</v>
      </c>
      <c r="O22" s="7">
        <f t="shared" si="2"/>
        <v>19194679.099999998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2022-05-30T21:39:32Z</dcterms:modified>
  <cp:category/>
  <cp:version/>
  <cp:contentType/>
  <cp:contentStatus/>
</cp:coreProperties>
</file>