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<sst xmlns="http://schemas.openxmlformats.org/spreadsheetml/2006/main" count="81" uniqueCount="63">
  <si>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</si>
  <si>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</si>
  <si>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</si>
  <si>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</si>
  <si>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</si>
  <si>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</si>
  <si>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</si>
  <si>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</si>
  <si>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</si>
  <si>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</si>
  <si>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</si>
  <si>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</si>
  <si>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</si>
  <si>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</si>
  <si>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</si>
  <si>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</si>
  <si>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</si>
  <si>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</si>
  <si>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</si>
  <si>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</si>
  <si>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</si>
  <si>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</si>
  <si>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</si>
  <si>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</si>
  <si>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</si>
  <si>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</si>
  <si>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</si>
  <si>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</si>
  <si>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</si>
  <si>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</si>
  <si>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</si>
  <si>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</si>
  <si>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</si>
  <si>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</si>
  <si>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</si>
  <si>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</si>
  <si>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</si>
  <si>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</si>
  <si>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</si>
  <si>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</si>
  <si>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</si>
  <si>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</si>
  <si>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</si>
  <si>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</si>
  <si>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</si>
  <si>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</si>
  <si>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</si>
  <si>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</si>
  <si>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</si>
  <si>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</si>
  <si>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</si>
  <si>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</si>
  <si>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</si>
  <si>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</si>
  <si>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</si>
  <si>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</si>
  <si>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</si>
  <si>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</si>
  <si>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</si>
  <si>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</si>
  <si>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</si>
  <si>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</si>
  <si>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25/05/22 - VENCIMENTO 01/06/22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</si>
</sst>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B6" sqref="B6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1589712.5899999999</v>
      </c>
      <c r="C6" s="10">
        <v>1498510.8200000003</v>
      </c>
      <c r="D6" s="10">
        <v>1857596.03</v>
      </c>
      <c r="E6" s="10">
        <v>1138786.92</v>
      </c>
      <c r="F6" s="10">
        <v>1138531.0600000003</v>
      </c>
      <c r="G6" s="10">
        <v>1251120.77</v>
      </c>
      <c r="H6" s="10">
        <v>1140362.19</v>
      </c>
      <c r="I6" s="10">
        <v>1588697.3</v>
      </c>
      <c r="J6" s="10">
        <v>548849.43</v>
      </c>
      <c r="K6" s="10">
        <f>SUM(B6:J6)</f>
        <v>11752167.110000001</v>
      </c>
      <c r="Q6"/>
      <c r="R6"/>
    </row>
    <row r="7" spans="1:18" ht="27" customHeight="1">
      <c r="A7" s="2" t="s">
        <v>4</v>
      </c>
      <c r="B7" s="19">
        <v>-159243.67</v>
      </c>
      <c r="C7" s="19">
        <v>-101960.29999999999</v>
      </c>
      <c r="D7" s="19">
        <v>-138743.28</v>
      </c>
      <c r="E7" s="19">
        <v>2814331.44</v>
      </c>
      <c r="F7" s="19">
        <v>-64968.020000000004</v>
      </c>
      <c r="G7" s="19">
        <v>-123512.09999999999</v>
      </c>
      <c r="H7" s="19">
        <v>-51195.049999999996</v>
      </c>
      <c r="I7" s="19">
        <v>-122756.03000000001</v>
      </c>
      <c r="J7" s="19">
        <v>-34575.18</v>
      </c>
      <c r="K7" s="8">
        <f>SUM(B7:J7)</f>
        <v>2017377.81</v>
      </c>
      <c r="Q7"/>
      <c r="R7"/>
    </row>
    <row r="8" spans="1:11" ht="27" customHeight="1">
      <c r="A8" s="6" t="s">
        <v>5</v>
      </c>
      <c r="B8" s="7">
        <f>B6+B7</f>
        <v>1430468.92</v>
      </c>
      <c r="C8" s="7">
        <f aca="true" t="shared" si="0" ref="C8:J8">C6+C7</f>
        <v>1396550.5200000003</v>
      </c>
      <c r="D8" s="7">
        <f t="shared" si="0"/>
        <v>1718852.75</v>
      </c>
      <c r="E8" s="7">
        <f t="shared" si="0"/>
        <v>3953118.36</v>
      </c>
      <c r="F8" s="7">
        <f t="shared" si="0"/>
        <v>1073563.0400000003</v>
      </c>
      <c r="G8" s="7">
        <f t="shared" si="0"/>
        <v>1127608.67</v>
      </c>
      <c r="H8" s="7">
        <f t="shared" si="0"/>
        <v>1089167.14</v>
      </c>
      <c r="I8" s="7">
        <f t="shared" si="0"/>
        <v>1465941.27</v>
      </c>
      <c r="J8" s="7">
        <f t="shared" si="0"/>
        <v>514274.25000000006</v>
      </c>
      <c r="K8" s="7">
        <f>+K7+K6</f>
        <v>13769544.920000002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743699.73</v>
      </c>
      <c r="C13" s="10">
        <v>490189.73</v>
      </c>
      <c r="D13" s="10">
        <v>1552595.29</v>
      </c>
      <c r="E13" s="10">
        <v>1269550.98</v>
      </c>
      <c r="F13" s="10">
        <v>1344032.6099999999</v>
      </c>
      <c r="G13" s="10">
        <v>805197.5299999999</v>
      </c>
      <c r="H13" s="10">
        <v>439003.19000000006</v>
      </c>
      <c r="I13" s="10">
        <v>569298.11</v>
      </c>
      <c r="J13" s="10">
        <v>700403.89</v>
      </c>
      <c r="K13" s="10">
        <v>871150.4</v>
      </c>
      <c r="L13" s="10">
        <f>SUM(B13:K13)</f>
        <v>8785121.46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-122156.27000000002</v>
      </c>
      <c r="C14" s="8">
        <v>-31457.55</v>
      </c>
      <c r="D14" s="8">
        <v>-97669.08</v>
      </c>
      <c r="E14" s="8">
        <v>-73153.81999999995</v>
      </c>
      <c r="F14" s="8">
        <v>-67526.9</v>
      </c>
      <c r="G14" s="8">
        <v>2146589.52</v>
      </c>
      <c r="H14" s="8">
        <v>-32074.43</v>
      </c>
      <c r="I14" s="8">
        <v>-38806.01</v>
      </c>
      <c r="J14" s="8">
        <v>-39251.840000000004</v>
      </c>
      <c r="K14" s="8">
        <v>-58943.17</v>
      </c>
      <c r="L14" s="8">
        <f>SUM(B14:K14)</f>
        <v>1585550.45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621543.46</v>
      </c>
      <c r="C15" s="7">
        <f aca="true" t="shared" si="1" ref="C15:K15">C13+C14</f>
        <v>458732.18</v>
      </c>
      <c r="D15" s="7">
        <f t="shared" si="1"/>
        <v>1454926.21</v>
      </c>
      <c r="E15" s="7">
        <f t="shared" si="1"/>
        <v>1196397.1600000001</v>
      </c>
      <c r="F15" s="7">
        <f t="shared" si="1"/>
        <v>1276505.71</v>
      </c>
      <c r="G15" s="7">
        <f t="shared" si="1"/>
        <v>2951787.05</v>
      </c>
      <c r="H15" s="7">
        <f t="shared" si="1"/>
        <v>406928.76000000007</v>
      </c>
      <c r="I15" s="7">
        <f t="shared" si="1"/>
        <v>530492.1</v>
      </c>
      <c r="J15" s="7">
        <f t="shared" si="1"/>
        <v>661152.05</v>
      </c>
      <c r="K15" s="7">
        <f t="shared" si="1"/>
        <v>812207.23</v>
      </c>
      <c r="L15" s="7">
        <f>+L13+L14</f>
        <v>10370671.91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1368118.1800000002</v>
      </c>
      <c r="C20" s="10">
        <v>1009985.54</v>
      </c>
      <c r="D20" s="10">
        <v>850170.7300000001</v>
      </c>
      <c r="E20" s="10">
        <v>274308.7</v>
      </c>
      <c r="F20" s="10">
        <v>912429.12</v>
      </c>
      <c r="G20" s="10">
        <v>1313898.5300000003</v>
      </c>
      <c r="H20" s="10">
        <v>234529.79</v>
      </c>
      <c r="I20" s="10">
        <v>1003100.1500000001</v>
      </c>
      <c r="J20" s="10">
        <v>881645.66</v>
      </c>
      <c r="K20" s="10">
        <v>1150997.7300000002</v>
      </c>
      <c r="L20" s="10">
        <v>1056984.85</v>
      </c>
      <c r="M20" s="10">
        <v>596814.2999999999</v>
      </c>
      <c r="N20" s="10">
        <v>306358.98000000004</v>
      </c>
      <c r="O20" s="10">
        <f>SUM(B20:N20)</f>
        <v>10959342.260000002</v>
      </c>
    </row>
    <row r="21" spans="1:15" ht="27" customHeight="1">
      <c r="A21" s="2" t="s">
        <v>4</v>
      </c>
      <c r="B21" s="8">
        <v>4165022.4400000004</v>
      </c>
      <c r="C21" s="8">
        <v>3014992.1799999997</v>
      </c>
      <c r="D21" s="8">
        <v>-59033.56999999999</v>
      </c>
      <c r="E21" s="8">
        <v>-10688.56</v>
      </c>
      <c r="F21" s="8">
        <v>-37786.490000000005</v>
      </c>
      <c r="G21" s="8">
        <v>-58939.909999999996</v>
      </c>
      <c r="H21" s="8">
        <v>454553.77</v>
      </c>
      <c r="I21" s="8">
        <v>-72996.68999999999</v>
      </c>
      <c r="J21" s="8">
        <v>-51015.55</v>
      </c>
      <c r="K21" s="8">
        <v>-43128.490000000005</v>
      </c>
      <c r="L21" s="8">
        <v>-36774.97</v>
      </c>
      <c r="M21" s="8">
        <v>-27973.86</v>
      </c>
      <c r="N21" s="8">
        <v>-19973.39</v>
      </c>
      <c r="O21" s="8">
        <f>SUM(B21:N21)</f>
        <v>7216256.909999999</v>
      </c>
    </row>
    <row r="22" spans="1:15" ht="27" customHeight="1">
      <c r="A22" s="6" t="s">
        <v>5</v>
      </c>
      <c r="B22" s="7">
        <f>+B20+B21</f>
        <v>5533140.620000001</v>
      </c>
      <c r="C22" s="7">
        <f>+C20+C21</f>
        <v>4024977.7199999997</v>
      </c>
      <c r="D22" s="7">
        <f aca="true" t="shared" si="2" ref="D22:O22">+D20+D21</f>
        <v>791137.1600000001</v>
      </c>
      <c r="E22" s="7">
        <f t="shared" si="2"/>
        <v>263620.14</v>
      </c>
      <c r="F22" s="7">
        <f t="shared" si="2"/>
        <v>874642.63</v>
      </c>
      <c r="G22" s="7">
        <f t="shared" si="2"/>
        <v>1254958.6200000003</v>
      </c>
      <c r="H22" s="7">
        <f t="shared" si="2"/>
        <v>689083.56</v>
      </c>
      <c r="I22" s="7">
        <f t="shared" si="2"/>
        <v>930103.4600000002</v>
      </c>
      <c r="J22" s="7">
        <f t="shared" si="2"/>
        <v>830630.11</v>
      </c>
      <c r="K22" s="7">
        <f t="shared" si="2"/>
        <v>1107869.2400000002</v>
      </c>
      <c r="L22" s="7">
        <f t="shared" si="2"/>
        <v>1020209.8800000001</v>
      </c>
      <c r="M22" s="7">
        <f t="shared" si="2"/>
        <v>568840.44</v>
      </c>
      <c r="N22" s="7">
        <f t="shared" si="2"/>
        <v>286385.59</v>
      </c>
      <c r="O22" s="7">
        <f t="shared" si="2"/>
        <v>18175599.17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2022-06-01T17:58:38Z</dcterms:modified>
  <cp:category/>
  <cp:version/>
  <cp:contentType/>
  <cp:contentStatus/>
</cp:coreProperties>
</file>