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<sst xmlns="http://schemas.openxmlformats.org/spreadsheetml/2006/main" count="81" uniqueCount="63">
  <si>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</si>
  <si>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</si>
  <si>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</si>
  <si>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</si>
  <si>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</si>
  <si>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</si>
  <si>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</si>
  <si>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</si>
  <si>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</si>
  <si>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</si>
  <si>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</si>
  <si>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</si>
  <si>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</si>
  <si>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</si>
  <si>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</si>
  <si>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</si>
  <si>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</si>
  <si>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</si>
  <si>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</si>
  <si>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</si>
  <si>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</si>
  <si>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</si>
  <si>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</si>
  <si>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</si>
  <si>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</si>
  <si>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</si>
  <si>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</si>
  <si>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</si>
  <si>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</si>
  <si>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</si>
  <si>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</si>
  <si>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</si>
  <si>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</si>
  <si>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</si>
  <si>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</si>
  <si>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</si>
  <si>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</si>
  <si>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</si>
  <si>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</si>
  <si>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</si>
  <si>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</si>
  <si>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</si>
  <si>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</si>
  <si>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</si>
  <si>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</si>
  <si>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</si>
  <si>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</si>
  <si>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</si>
  <si>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</si>
  <si>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</si>
  <si>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</si>
  <si>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</si>
  <si>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</si>
  <si>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</si>
  <si>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</si>
  <si>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</si>
  <si>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</si>
  <si>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</si>
  <si>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</si>
  <si>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</si>
  <si>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</si>
  <si>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</si>
  <si>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29/05/22 - VENCIMENTO 03/06/22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</si>
</sst>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495947.91000000003</v>
      </c>
      <c r="C6" s="10">
        <v>423686.18</v>
      </c>
      <c r="D6" s="10">
        <v>623182.16</v>
      </c>
      <c r="E6" s="10">
        <v>314997.25999999995</v>
      </c>
      <c r="F6" s="10">
        <v>424919.4</v>
      </c>
      <c r="G6" s="10">
        <v>457928.63</v>
      </c>
      <c r="H6" s="10">
        <v>438076.42999999993</v>
      </c>
      <c r="I6" s="10">
        <v>576040.77</v>
      </c>
      <c r="J6" s="10">
        <v>135339.36999999997</v>
      </c>
      <c r="K6" s="10">
        <f>SUM(B6:J6)</f>
        <v>3890118.11</v>
      </c>
      <c r="Q6"/>
      <c r="R6"/>
    </row>
    <row r="7" spans="1:18" ht="27" customHeight="1">
      <c r="A7" s="2" t="s">
        <v>4</v>
      </c>
      <c r="B7" s="19">
        <v>-45474.91</v>
      </c>
      <c r="C7" s="19">
        <v>-38903.53</v>
      </c>
      <c r="D7" s="19">
        <v>-469670.35000000003</v>
      </c>
      <c r="E7" s="19">
        <v>-232825.50999999998</v>
      </c>
      <c r="F7" s="19">
        <v>-34648.43</v>
      </c>
      <c r="G7" s="19">
        <v>-25091.26</v>
      </c>
      <c r="H7" s="19">
        <v>-338072.88</v>
      </c>
      <c r="I7" s="19">
        <v>-53012.22</v>
      </c>
      <c r="J7" s="19">
        <v>-13583.82</v>
      </c>
      <c r="K7" s="8">
        <f>SUM(B7:J7)</f>
        <v>-1251282.9100000001</v>
      </c>
      <c r="Q7"/>
      <c r="R7"/>
    </row>
    <row r="8" spans="1:11" ht="27" customHeight="1">
      <c r="A8" s="6" t="s">
        <v>5</v>
      </c>
      <c r="B8" s="7">
        <f>B6+B7</f>
        <v>450473</v>
      </c>
      <c r="C8" s="7">
        <f aca="true" t="shared" si="0" ref="C8:J8">C6+C7</f>
        <v>384782.65</v>
      </c>
      <c r="D8" s="7">
        <f t="shared" si="0"/>
        <v>153511.81</v>
      </c>
      <c r="E8" s="7">
        <f t="shared" si="0"/>
        <v>82171.74999999997</v>
      </c>
      <c r="F8" s="7">
        <f t="shared" si="0"/>
        <v>390270.97000000003</v>
      </c>
      <c r="G8" s="7">
        <f t="shared" si="0"/>
        <v>432837.37</v>
      </c>
      <c r="H8" s="7">
        <f t="shared" si="0"/>
        <v>100003.54999999993</v>
      </c>
      <c r="I8" s="7">
        <f t="shared" si="0"/>
        <v>523028.55000000005</v>
      </c>
      <c r="J8" s="7">
        <f t="shared" si="0"/>
        <v>121755.54999999996</v>
      </c>
      <c r="K8" s="7">
        <f>+K7+K6</f>
        <v>2638835.1999999997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196188.92</v>
      </c>
      <c r="C13" s="10">
        <v>153290.96</v>
      </c>
      <c r="D13" s="10">
        <v>496910.69999999995</v>
      </c>
      <c r="E13" s="10">
        <v>467148.11</v>
      </c>
      <c r="F13" s="10">
        <v>486564.56</v>
      </c>
      <c r="G13" s="10">
        <v>215069.77000000002</v>
      </c>
      <c r="H13" s="10">
        <v>139612.03</v>
      </c>
      <c r="I13" s="10">
        <v>195002.26</v>
      </c>
      <c r="J13" s="10">
        <v>159054.65000000002</v>
      </c>
      <c r="K13" s="10">
        <v>309204.3</v>
      </c>
      <c r="L13" s="10">
        <f>SUM(B13:K13)</f>
        <v>2818046.2599999993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-114986.3</v>
      </c>
      <c r="C14" s="8">
        <v>-14592.69</v>
      </c>
      <c r="D14" s="8">
        <v>-47476.61</v>
      </c>
      <c r="E14" s="8">
        <v>-342633.55000000005</v>
      </c>
      <c r="F14" s="8">
        <v>-41561.57</v>
      </c>
      <c r="G14" s="8">
        <v>-163090.23</v>
      </c>
      <c r="H14" s="8">
        <v>-20107.629999999997</v>
      </c>
      <c r="I14" s="8">
        <v>-14779.15</v>
      </c>
      <c r="J14" s="8">
        <v>-11356.91</v>
      </c>
      <c r="K14" s="8">
        <v>-27420.09</v>
      </c>
      <c r="L14" s="8">
        <f>SUM(B14:K14)</f>
        <v>-798004.73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81202.62000000001</v>
      </c>
      <c r="C15" s="7">
        <f aca="true" t="shared" si="1" ref="C15:K15">C13+C14</f>
        <v>138698.27</v>
      </c>
      <c r="D15" s="7">
        <f t="shared" si="1"/>
        <v>449434.08999999997</v>
      </c>
      <c r="E15" s="7">
        <f t="shared" si="1"/>
        <v>124514.55999999994</v>
      </c>
      <c r="F15" s="7">
        <f t="shared" si="1"/>
        <v>445002.99</v>
      </c>
      <c r="G15" s="7">
        <f t="shared" si="1"/>
        <v>51979.54000000001</v>
      </c>
      <c r="H15" s="7">
        <f t="shared" si="1"/>
        <v>119504.4</v>
      </c>
      <c r="I15" s="7">
        <f t="shared" si="1"/>
        <v>180223.11000000002</v>
      </c>
      <c r="J15" s="7">
        <f t="shared" si="1"/>
        <v>147697.74000000002</v>
      </c>
      <c r="K15" s="7">
        <f t="shared" si="1"/>
        <v>281784.20999999996</v>
      </c>
      <c r="L15" s="7">
        <f>+L13+L14</f>
        <v>2020041.5299999993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586427.26</v>
      </c>
      <c r="C20" s="10">
        <v>407518.22</v>
      </c>
      <c r="D20" s="10">
        <v>394118.4699999999</v>
      </c>
      <c r="E20" s="10">
        <v>113422.43999999997</v>
      </c>
      <c r="F20" s="10">
        <v>401248.77999999997</v>
      </c>
      <c r="G20" s="10">
        <v>494496.81999999995</v>
      </c>
      <c r="H20" s="10">
        <v>86708.68</v>
      </c>
      <c r="I20" s="10">
        <v>351758.4</v>
      </c>
      <c r="J20" s="10">
        <v>358079.3700000001</v>
      </c>
      <c r="K20" s="10">
        <v>511162.44</v>
      </c>
      <c r="L20" s="10">
        <v>455158.32000000007</v>
      </c>
      <c r="M20" s="10">
        <v>225918.77999999997</v>
      </c>
      <c r="N20" s="10">
        <v>104561.29999999999</v>
      </c>
      <c r="O20" s="10">
        <f>SUM(B20:N20)</f>
        <v>4490579.28</v>
      </c>
    </row>
    <row r="21" spans="1:15" ht="27" customHeight="1">
      <c r="A21" s="2" t="s">
        <v>4</v>
      </c>
      <c r="B21" s="8">
        <v>-413779.34</v>
      </c>
      <c r="C21" s="8">
        <v>-313094.18</v>
      </c>
      <c r="D21" s="8">
        <v>-278861.5</v>
      </c>
      <c r="E21" s="8">
        <v>-6250.099999999999</v>
      </c>
      <c r="F21" s="8">
        <v>-31722.55</v>
      </c>
      <c r="G21" s="8">
        <v>-37596.95</v>
      </c>
      <c r="H21" s="8">
        <v>-56807.42</v>
      </c>
      <c r="I21" s="8">
        <v>-270790.89999999997</v>
      </c>
      <c r="J21" s="8">
        <v>-31808.59</v>
      </c>
      <c r="K21" s="8">
        <v>-394353.81999999995</v>
      </c>
      <c r="L21" s="8">
        <v>-338874.89999999997</v>
      </c>
      <c r="M21" s="8">
        <v>-13629.86</v>
      </c>
      <c r="N21" s="8">
        <v>-8624.09</v>
      </c>
      <c r="O21" s="8">
        <f>SUM(B21:N21)</f>
        <v>-2196194.1999999997</v>
      </c>
    </row>
    <row r="22" spans="1:15" ht="27" customHeight="1">
      <c r="A22" s="6" t="s">
        <v>5</v>
      </c>
      <c r="B22" s="7">
        <f>+B20+B21</f>
        <v>172647.91999999998</v>
      </c>
      <c r="C22" s="7">
        <f>+C20+C21</f>
        <v>94424.03999999998</v>
      </c>
      <c r="D22" s="7">
        <f aca="true" t="shared" si="2" ref="D22:O22">+D20+D21</f>
        <v>115256.96999999991</v>
      </c>
      <c r="E22" s="7">
        <f t="shared" si="2"/>
        <v>107172.33999999997</v>
      </c>
      <c r="F22" s="7">
        <f t="shared" si="2"/>
        <v>369526.23</v>
      </c>
      <c r="G22" s="7">
        <f t="shared" si="2"/>
        <v>456899.86999999994</v>
      </c>
      <c r="H22" s="7">
        <f t="shared" si="2"/>
        <v>29901.259999999995</v>
      </c>
      <c r="I22" s="7">
        <f t="shared" si="2"/>
        <v>80967.50000000006</v>
      </c>
      <c r="J22" s="7">
        <f t="shared" si="2"/>
        <v>326270.7800000001</v>
      </c>
      <c r="K22" s="7">
        <f t="shared" si="2"/>
        <v>116808.62000000005</v>
      </c>
      <c r="L22" s="7">
        <f t="shared" si="2"/>
        <v>116283.4200000001</v>
      </c>
      <c r="M22" s="7">
        <f t="shared" si="2"/>
        <v>212288.91999999998</v>
      </c>
      <c r="N22" s="7">
        <f t="shared" si="2"/>
        <v>95937.20999999999</v>
      </c>
      <c r="O22" s="7">
        <f t="shared" si="2"/>
        <v>2294385.0800000005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2022-06-03T19:26:47Z</dcterms:modified>
  <cp:category/>
  <cp:version/>
  <cp:contentType/>
  <cp:contentStatus/>
</cp:coreProperties>
</file>