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<sst xmlns="http://schemas.openxmlformats.org/spreadsheetml/2006/main" count="81" uniqueCount="63">
  <si>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</si>
  <si>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</si>
  <si>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</si>
  <si>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</si>
  <si>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</si>
  <si>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</si>
  <si>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</si>
  <si>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</si>
  <si>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</si>
  <si>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</si>
  <si>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</si>
  <si>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</si>
  <si>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</si>
  <si>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</si>
  <si>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</si>
  <si>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</si>
  <si>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</si>
  <si>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</si>
  <si>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</si>
  <si>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</si>
  <si>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</si>
  <si>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</si>
  <si>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</si>
  <si>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</si>
  <si>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</si>
  <si>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</si>
  <si>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</si>
  <si>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</si>
  <si>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</si>
  <si>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</si>
  <si>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</si>
  <si>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</si>
  <si>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</si>
  <si>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</si>
  <si>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</si>
  <si>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</si>
  <si>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</si>
  <si>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</si>
  <si>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</si>
  <si>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</si>
  <si>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</si>
  <si>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</si>
  <si>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</si>
  <si>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</si>
  <si>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</si>
  <si>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</si>
  <si>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</si>
  <si>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</si>
  <si>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</si>
  <si>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</si>
  <si>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</si>
  <si>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</si>
  <si>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</si>
  <si>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</si>
  <si>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</si>
  <si>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</si>
  <si>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</si>
  <si>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</si>
  <si>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</si>
  <si>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</si>
  <si>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</si>
  <si>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</si>
  <si>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30/05/22 - VENCIMENTO 06/06/22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</si>
</sst>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1655457.5099999998</v>
      </c>
      <c r="C6" s="10">
        <v>1571651.6800000002</v>
      </c>
      <c r="D6" s="10">
        <v>1926812.33</v>
      </c>
      <c r="E6" s="10">
        <v>1183537.72</v>
      </c>
      <c r="F6" s="10">
        <v>1185905.1</v>
      </c>
      <c r="G6" s="10">
        <v>1300824.4699999997</v>
      </c>
      <c r="H6" s="10">
        <v>1176867.2199999997</v>
      </c>
      <c r="I6" s="10">
        <v>1657780.7</v>
      </c>
      <c r="J6" s="10">
        <v>576138.44</v>
      </c>
      <c r="K6" s="10">
        <f>SUM(B6:J6)</f>
        <v>12234975.169999996</v>
      </c>
      <c r="Q6"/>
      <c r="R6"/>
    </row>
    <row r="7" spans="1:18" ht="27" customHeight="1">
      <c r="A7" s="2" t="s">
        <v>4</v>
      </c>
      <c r="B7" s="19">
        <v>-159658.53</v>
      </c>
      <c r="C7" s="19">
        <v>-101378.97000000002</v>
      </c>
      <c r="D7" s="19">
        <v>-146166.77999999997</v>
      </c>
      <c r="E7" s="19">
        <v>-139372.69999999998</v>
      </c>
      <c r="F7" s="19">
        <v>-66828.93</v>
      </c>
      <c r="G7" s="19">
        <v>-136725.57</v>
      </c>
      <c r="H7" s="19">
        <v>-53999.99</v>
      </c>
      <c r="I7" s="19">
        <v>-125734.88999999998</v>
      </c>
      <c r="J7" s="19">
        <v>-35085.28</v>
      </c>
      <c r="K7" s="8">
        <f>SUM(B7:J7)</f>
        <v>-964951.64</v>
      </c>
      <c r="Q7"/>
      <c r="R7"/>
    </row>
    <row r="8" spans="1:11" ht="27" customHeight="1">
      <c r="A8" s="6" t="s">
        <v>5</v>
      </c>
      <c r="B8" s="7">
        <f>B6+B7</f>
        <v>1495798.9799999997</v>
      </c>
      <c r="C8" s="7">
        <f aca="true" t="shared" si="0" ref="C8:J8">C6+C7</f>
        <v>1470272.7100000002</v>
      </c>
      <c r="D8" s="7">
        <f t="shared" si="0"/>
        <v>1780645.55</v>
      </c>
      <c r="E8" s="7">
        <f t="shared" si="0"/>
        <v>1044165.02</v>
      </c>
      <c r="F8" s="7">
        <f t="shared" si="0"/>
        <v>1119076.1700000002</v>
      </c>
      <c r="G8" s="7">
        <f t="shared" si="0"/>
        <v>1164098.8999999997</v>
      </c>
      <c r="H8" s="7">
        <f t="shared" si="0"/>
        <v>1122867.2299999997</v>
      </c>
      <c r="I8" s="7">
        <f t="shared" si="0"/>
        <v>1532045.81</v>
      </c>
      <c r="J8" s="7">
        <f t="shared" si="0"/>
        <v>541053.1599999999</v>
      </c>
      <c r="K8" s="7">
        <f>+K7+K6</f>
        <v>11270023.529999996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778682.6399999998</v>
      </c>
      <c r="C13" s="10">
        <v>509250.04</v>
      </c>
      <c r="D13" s="10">
        <v>1603060.75</v>
      </c>
      <c r="E13" s="10">
        <v>1306818.5299999998</v>
      </c>
      <c r="F13" s="10">
        <v>1402041.75</v>
      </c>
      <c r="G13" s="10">
        <v>837663.3300000001</v>
      </c>
      <c r="H13" s="10">
        <v>455827.54000000004</v>
      </c>
      <c r="I13" s="10">
        <v>593591.2</v>
      </c>
      <c r="J13" s="10">
        <v>730988.6499999999</v>
      </c>
      <c r="K13" s="10">
        <v>906198.17</v>
      </c>
      <c r="L13" s="10">
        <f>SUM(B13:K13)</f>
        <v>9124122.6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-134064.85</v>
      </c>
      <c r="C14" s="8">
        <v>-31945.95</v>
      </c>
      <c r="D14" s="8">
        <v>-98497.16</v>
      </c>
      <c r="E14" s="8">
        <v>-73243.03000000003</v>
      </c>
      <c r="F14" s="8">
        <v>-70311.5</v>
      </c>
      <c r="G14" s="8">
        <v>-48763.38</v>
      </c>
      <c r="H14" s="8">
        <v>-32318.480000000003</v>
      </c>
      <c r="I14" s="8">
        <v>-40192.54</v>
      </c>
      <c r="J14" s="8">
        <v>-37473.94</v>
      </c>
      <c r="K14" s="8">
        <v>-59431.57</v>
      </c>
      <c r="L14" s="8">
        <f>SUM(B14:K14)</f>
        <v>-626242.4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644617.7899999998</v>
      </c>
      <c r="C15" s="7">
        <f aca="true" t="shared" si="1" ref="C15:K15">C13+C14</f>
        <v>477304.08999999997</v>
      </c>
      <c r="D15" s="7">
        <f t="shared" si="1"/>
        <v>1504563.59</v>
      </c>
      <c r="E15" s="7">
        <f t="shared" si="1"/>
        <v>1233575.4999999998</v>
      </c>
      <c r="F15" s="7">
        <f t="shared" si="1"/>
        <v>1331730.25</v>
      </c>
      <c r="G15" s="7">
        <f t="shared" si="1"/>
        <v>788899.9500000001</v>
      </c>
      <c r="H15" s="7">
        <f t="shared" si="1"/>
        <v>423509.06000000006</v>
      </c>
      <c r="I15" s="7">
        <f t="shared" si="1"/>
        <v>553398.6599999999</v>
      </c>
      <c r="J15" s="7">
        <f t="shared" si="1"/>
        <v>693514.71</v>
      </c>
      <c r="K15" s="7">
        <f t="shared" si="1"/>
        <v>846766.6000000001</v>
      </c>
      <c r="L15" s="7">
        <f>+L13+L14</f>
        <v>8497880.2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1424088.59</v>
      </c>
      <c r="C20" s="10">
        <v>1041850.6699999999</v>
      </c>
      <c r="D20" s="10">
        <v>866328.77</v>
      </c>
      <c r="E20" s="10">
        <v>288046.78</v>
      </c>
      <c r="F20" s="10">
        <v>926823.63</v>
      </c>
      <c r="G20" s="10">
        <v>1371262.7999999998</v>
      </c>
      <c r="H20" s="10">
        <v>241597.62999999998</v>
      </c>
      <c r="I20" s="10">
        <v>1052843.09</v>
      </c>
      <c r="J20" s="10">
        <v>935926.7000000002</v>
      </c>
      <c r="K20" s="10">
        <v>1205735.76</v>
      </c>
      <c r="L20" s="10">
        <v>1097151.7799999998</v>
      </c>
      <c r="M20" s="10">
        <v>625270.5399999999</v>
      </c>
      <c r="N20" s="10">
        <v>322354.79000000004</v>
      </c>
      <c r="O20" s="10">
        <f>SUM(B20:N20)</f>
        <v>11399281.529999997</v>
      </c>
    </row>
    <row r="21" spans="1:15" ht="27" customHeight="1">
      <c r="A21" s="2" t="s">
        <v>4</v>
      </c>
      <c r="B21" s="8">
        <v>-67349.16</v>
      </c>
      <c r="C21" s="8">
        <v>-68700.81</v>
      </c>
      <c r="D21" s="8">
        <v>-52345.28</v>
      </c>
      <c r="E21" s="8">
        <v>-11608.16</v>
      </c>
      <c r="F21" s="8">
        <v>-42408.56</v>
      </c>
      <c r="G21" s="8">
        <v>-60303.61</v>
      </c>
      <c r="H21" s="8">
        <v>-10836.17</v>
      </c>
      <c r="I21" s="8">
        <v>-73405</v>
      </c>
      <c r="J21" s="8">
        <v>-54564.58</v>
      </c>
      <c r="K21" s="8">
        <v>-45693.1</v>
      </c>
      <c r="L21" s="8">
        <v>-36990.86</v>
      </c>
      <c r="M21" s="8">
        <v>-27946.87</v>
      </c>
      <c r="N21" s="8">
        <v>-20356.52</v>
      </c>
      <c r="O21" s="8">
        <f>SUM(B21:N21)</f>
        <v>-572508.68</v>
      </c>
    </row>
    <row r="22" spans="1:15" ht="27" customHeight="1">
      <c r="A22" s="6" t="s">
        <v>5</v>
      </c>
      <c r="B22" s="7">
        <f>+B20+B21</f>
        <v>1356739.4300000002</v>
      </c>
      <c r="C22" s="7">
        <f>+C20+C21</f>
        <v>973149.8599999999</v>
      </c>
      <c r="D22" s="7">
        <f aca="true" t="shared" si="2" ref="D22:O22">+D20+D21</f>
        <v>813983.49</v>
      </c>
      <c r="E22" s="7">
        <f t="shared" si="2"/>
        <v>276438.62000000005</v>
      </c>
      <c r="F22" s="7">
        <f t="shared" si="2"/>
        <v>884415.0700000001</v>
      </c>
      <c r="G22" s="7">
        <f t="shared" si="2"/>
        <v>1310959.1899999997</v>
      </c>
      <c r="H22" s="7">
        <f t="shared" si="2"/>
        <v>230761.45999999996</v>
      </c>
      <c r="I22" s="7">
        <f t="shared" si="2"/>
        <v>979438.0900000001</v>
      </c>
      <c r="J22" s="7">
        <f t="shared" si="2"/>
        <v>881362.1200000002</v>
      </c>
      <c r="K22" s="7">
        <f t="shared" si="2"/>
        <v>1160042.66</v>
      </c>
      <c r="L22" s="7">
        <f t="shared" si="2"/>
        <v>1060160.9199999997</v>
      </c>
      <c r="M22" s="7">
        <f t="shared" si="2"/>
        <v>597323.6699999999</v>
      </c>
      <c r="N22" s="7">
        <f t="shared" si="2"/>
        <v>301998.27</v>
      </c>
      <c r="O22" s="7">
        <f t="shared" si="2"/>
        <v>10826772.849999998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2022-06-03T19:32:26Z</dcterms:modified>
  <cp:category/>
  <cp:version/>
  <cp:contentType/>
  <cp:contentStatus/>
</cp:coreProperties>
</file>