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<sst xmlns="http://schemas.openxmlformats.org/spreadsheetml/2006/main" count="81" uniqueCount="63">
  <si>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</si>
  <si>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</si>
  <si>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</si>
  <si>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</si>
  <si>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</si>
  <si>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</si>
  <si>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</si>
  <si>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</si>
  <si>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</si>
  <si>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</si>
  <si>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</si>
  <si>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</si>
  <si>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</si>
  <si>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</si>
  <si>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</si>
  <si>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</si>
  <si>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</si>
  <si>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</si>
  <si>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</si>
  <si>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</si>
  <si>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</si>
  <si>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</si>
  <si>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</si>
  <si>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</si>
  <si>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</si>
  <si>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</si>
  <si>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</si>
  <si>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</si>
  <si>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</si>
  <si>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</si>
  <si>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</si>
  <si>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</si>
  <si>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</si>
  <si>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</si>
  <si>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</si>
  <si>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</si>
  <si>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</si>
  <si>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</si>
  <si>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</si>
  <si>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</si>
  <si>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</si>
  <si>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</si>
  <si>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</si>
  <si>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</si>
  <si>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</si>
  <si>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</si>
  <si>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</si>
  <si>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</si>
  <si>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</si>
  <si>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</si>
  <si>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</si>
  <si>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</si>
  <si>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</si>
  <si>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</si>
  <si>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</si>
  <si>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</si>
  <si>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</si>
  <si>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</si>
  <si>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</si>
  <si>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</si>
  <si>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</si>
  <si>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</si>
  <si>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03/03/22 - VENCIMENTO 10/03/22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</si>
</sst>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1481614.5400000003</v>
      </c>
      <c r="C6" s="10">
        <v>1410676.7800000003</v>
      </c>
      <c r="D6" s="10">
        <v>1660174.7999999998</v>
      </c>
      <c r="E6" s="10">
        <v>997066.94</v>
      </c>
      <c r="F6" s="10">
        <v>1062889.4600000002</v>
      </c>
      <c r="G6" s="10">
        <v>1177938.16</v>
      </c>
      <c r="H6" s="10">
        <v>1050909.14</v>
      </c>
      <c r="I6" s="10">
        <v>1436353.43</v>
      </c>
      <c r="J6" s="10">
        <v>513843.16</v>
      </c>
      <c r="K6" s="10">
        <f>SUM(B6:J6)</f>
        <v>10791466.41</v>
      </c>
      <c r="Q6"/>
      <c r="R6"/>
    </row>
    <row r="7" spans="1:18" ht="27" customHeight="1">
      <c r="A7" s="2" t="s">
        <v>4</v>
      </c>
      <c r="B7" s="19">
        <v>-162041.88</v>
      </c>
      <c r="C7" s="19">
        <v>-107465.65</v>
      </c>
      <c r="D7" s="19">
        <v>-147684.72</v>
      </c>
      <c r="E7" s="19">
        <v>-143029.89</v>
      </c>
      <c r="F7" s="19">
        <v>-70796.84</v>
      </c>
      <c r="G7" s="19">
        <v>-125530.96</v>
      </c>
      <c r="H7" s="19">
        <v>-59219.34</v>
      </c>
      <c r="I7" s="19">
        <v>-131731.38</v>
      </c>
      <c r="J7" s="19">
        <v>-35497.159999999996</v>
      </c>
      <c r="K7" s="8">
        <f>SUM(B7:J7)</f>
        <v>-982997.82</v>
      </c>
      <c r="Q7"/>
      <c r="R7"/>
    </row>
    <row r="8" spans="1:11" ht="27" customHeight="1">
      <c r="A8" s="6" t="s">
        <v>5</v>
      </c>
      <c r="B8" s="7">
        <f>B6+B7</f>
        <v>1319572.6600000001</v>
      </c>
      <c r="C8" s="7">
        <f aca="true" t="shared" si="0" ref="C8:J8">C6+C7</f>
        <v>1303211.1300000004</v>
      </c>
      <c r="D8" s="7">
        <f t="shared" si="0"/>
        <v>1512490.0799999998</v>
      </c>
      <c r="E8" s="7">
        <f t="shared" si="0"/>
        <v>854037.0499999999</v>
      </c>
      <c r="F8" s="7">
        <f t="shared" si="0"/>
        <v>992092.6200000002</v>
      </c>
      <c r="G8" s="7">
        <f t="shared" si="0"/>
        <v>1052407.2</v>
      </c>
      <c r="H8" s="7">
        <f t="shared" si="0"/>
        <v>991689.7999999999</v>
      </c>
      <c r="I8" s="7">
        <f t="shared" si="0"/>
        <v>1304622.0499999998</v>
      </c>
      <c r="J8" s="7">
        <f t="shared" si="0"/>
        <v>478346</v>
      </c>
      <c r="K8" s="7">
        <f>+K7+K6</f>
        <v>9808468.59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555622.2100000001</v>
      </c>
      <c r="C13" s="10">
        <v>448754.79</v>
      </c>
      <c r="D13" s="10">
        <v>1462532.15</v>
      </c>
      <c r="E13" s="10">
        <v>1185189.84</v>
      </c>
      <c r="F13" s="10">
        <v>1284427.79</v>
      </c>
      <c r="G13" s="10">
        <v>715024.6200000001</v>
      </c>
      <c r="H13" s="10">
        <v>406770.3300000001</v>
      </c>
      <c r="I13" s="10">
        <v>531283.44</v>
      </c>
      <c r="J13" s="10">
        <v>624081.5299999999</v>
      </c>
      <c r="K13" s="10">
        <v>775707.27</v>
      </c>
      <c r="L13" s="10">
        <f>SUM(B13:K13)</f>
        <v>7989393.970000001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-52656.75</v>
      </c>
      <c r="C14" s="8">
        <v>-35303.450000000004</v>
      </c>
      <c r="D14" s="8">
        <v>-104622.51999999999</v>
      </c>
      <c r="E14" s="8">
        <v>-79092.33999999995</v>
      </c>
      <c r="F14" s="8">
        <v>-75944.06</v>
      </c>
      <c r="G14" s="8">
        <v>-52753.030000000006</v>
      </c>
      <c r="H14" s="8">
        <v>-33508.83</v>
      </c>
      <c r="I14" s="8">
        <v>-42501.15</v>
      </c>
      <c r="J14" s="8">
        <v>-39021</v>
      </c>
      <c r="K14" s="8">
        <v>-63531.22</v>
      </c>
      <c r="L14" s="8">
        <f>SUM(B14:K14)</f>
        <v>-578934.35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502965.4600000001</v>
      </c>
      <c r="C15" s="7">
        <f aca="true" t="shared" si="1" ref="C15:K15">C13+C14</f>
        <v>413451.33999999997</v>
      </c>
      <c r="D15" s="7">
        <f t="shared" si="1"/>
        <v>1357909.63</v>
      </c>
      <c r="E15" s="7">
        <f t="shared" si="1"/>
        <v>1106097.5000000002</v>
      </c>
      <c r="F15" s="7">
        <f t="shared" si="1"/>
        <v>1208483.73</v>
      </c>
      <c r="G15" s="7">
        <f t="shared" si="1"/>
        <v>662271.5900000001</v>
      </c>
      <c r="H15" s="7">
        <f t="shared" si="1"/>
        <v>373261.50000000006</v>
      </c>
      <c r="I15" s="7">
        <f t="shared" si="1"/>
        <v>488782.2899999999</v>
      </c>
      <c r="J15" s="7">
        <f t="shared" si="1"/>
        <v>585060.5299999999</v>
      </c>
      <c r="K15" s="7">
        <f t="shared" si="1"/>
        <v>712176.05</v>
      </c>
      <c r="L15" s="7">
        <f>+L13+L14</f>
        <v>7410459.620000001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1272241.4200000002</v>
      </c>
      <c r="C20" s="10">
        <v>936852.29</v>
      </c>
      <c r="D20" s="10">
        <v>753267.9600000001</v>
      </c>
      <c r="E20" s="10">
        <v>243684.50999999995</v>
      </c>
      <c r="F20" s="10">
        <v>416616.75</v>
      </c>
      <c r="G20" s="10">
        <v>1214245.31</v>
      </c>
      <c r="H20" s="10">
        <v>222724.93</v>
      </c>
      <c r="I20" s="10">
        <v>928666.1200000001</v>
      </c>
      <c r="J20" s="10">
        <v>813252.27</v>
      </c>
      <c r="K20" s="10">
        <v>1057878.72</v>
      </c>
      <c r="L20" s="10">
        <v>952500.63</v>
      </c>
      <c r="M20" s="10">
        <v>546193.8099999999</v>
      </c>
      <c r="N20" s="10">
        <v>282863.89999999997</v>
      </c>
      <c r="O20" s="10">
        <f>SUM(B20:N20)</f>
        <v>9640988.620000001</v>
      </c>
    </row>
    <row r="21" spans="1:15" ht="27" customHeight="1">
      <c r="A21" s="2" t="s">
        <v>4</v>
      </c>
      <c r="B21" s="8">
        <v>-169394.8</v>
      </c>
      <c r="C21" s="8">
        <v>-67599.89</v>
      </c>
      <c r="D21" s="8">
        <v>-51274.86</v>
      </c>
      <c r="E21" s="8">
        <v>-9614.960000000001</v>
      </c>
      <c r="F21" s="8">
        <v>-24566.899999999998</v>
      </c>
      <c r="G21" s="8">
        <v>-81177.51</v>
      </c>
      <c r="H21" s="8">
        <v>-20613.79</v>
      </c>
      <c r="I21" s="8">
        <v>-69415.35</v>
      </c>
      <c r="J21" s="8">
        <v>-52750.3</v>
      </c>
      <c r="K21" s="8">
        <v>-46222.25</v>
      </c>
      <c r="L21" s="8">
        <v>-68661.68</v>
      </c>
      <c r="M21" s="8">
        <v>-24861.29</v>
      </c>
      <c r="N21" s="8">
        <v>-18886.27</v>
      </c>
      <c r="O21" s="8">
        <f>SUM(B21:N21)</f>
        <v>-705039.8500000001</v>
      </c>
    </row>
    <row r="22" spans="1:15" ht="27" customHeight="1">
      <c r="A22" s="6" t="s">
        <v>5</v>
      </c>
      <c r="B22" s="7">
        <f>+B20+B21</f>
        <v>1102846.62</v>
      </c>
      <c r="C22" s="7">
        <f>+C20+C21</f>
        <v>869252.4</v>
      </c>
      <c r="D22" s="7">
        <f aca="true" t="shared" si="2" ref="D22:O22">+D20+D21</f>
        <v>701993.1000000001</v>
      </c>
      <c r="E22" s="7">
        <f t="shared" si="2"/>
        <v>234069.54999999996</v>
      </c>
      <c r="F22" s="7">
        <f t="shared" si="2"/>
        <v>392049.85</v>
      </c>
      <c r="G22" s="7">
        <f t="shared" si="2"/>
        <v>1133067.8</v>
      </c>
      <c r="H22" s="7">
        <f t="shared" si="2"/>
        <v>202111.13999999998</v>
      </c>
      <c r="I22" s="7">
        <f t="shared" si="2"/>
        <v>859250.7700000001</v>
      </c>
      <c r="J22" s="7">
        <f t="shared" si="2"/>
        <v>760501.97</v>
      </c>
      <c r="K22" s="7">
        <f t="shared" si="2"/>
        <v>1011656.47</v>
      </c>
      <c r="L22" s="7">
        <f t="shared" si="2"/>
        <v>883838.95</v>
      </c>
      <c r="M22" s="7">
        <f t="shared" si="2"/>
        <v>521332.51999999996</v>
      </c>
      <c r="N22" s="7">
        <f t="shared" si="2"/>
        <v>263977.62999999995</v>
      </c>
      <c r="O22" s="7">
        <f t="shared" si="2"/>
        <v>8935948.770000001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2022-03-09T20:57:32Z</dcterms:modified>
  <cp:category/>
  <cp:version/>
  <cp:contentType/>
  <cp:contentStatus/>
</cp:coreProperties>
</file>