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<sst xmlns="http://schemas.openxmlformats.org/spreadsheetml/2006/main" count="81" uniqueCount="63">
  <si>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</si>
  <si>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</si>
  <si>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</si>
  <si>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</si>
  <si>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</si>
  <si>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</si>
  <si>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</si>
  <si>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</si>
  <si>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</si>
  <si>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</si>
  <si>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</si>
  <si>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</si>
  <si>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</si>
  <si>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</si>
  <si>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</si>
  <si>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</si>
  <si>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</si>
  <si>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</si>
  <si>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</si>
  <si>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</si>
  <si>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</si>
  <si>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</si>
  <si>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</si>
  <si>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</si>
  <si>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</si>
  <si>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</si>
  <si>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</si>
  <si>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</si>
  <si>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</si>
  <si>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</si>
  <si>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</si>
  <si>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</si>
  <si>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</si>
  <si>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</si>
  <si>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</si>
  <si>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</si>
  <si>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</si>
  <si>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</si>
  <si>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</si>
  <si>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</si>
  <si>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</si>
  <si>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</si>
  <si>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</si>
  <si>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</si>
  <si>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</si>
  <si>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</si>
  <si>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</si>
  <si>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</si>
  <si>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</si>
  <si>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</si>
  <si>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</si>
  <si>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</si>
  <si>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</si>
  <si>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</si>
  <si>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</si>
  <si>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</si>
  <si>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</si>
  <si>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</si>
  <si>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</si>
  <si>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</si>
  <si>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</si>
  <si>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</si>
  <si>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04/03/22 - VENCIMENTO 11/03/22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</si>
</sst>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9" sqref="D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1469145.78</v>
      </c>
      <c r="C6" s="10">
        <v>1406746.2100000002</v>
      </c>
      <c r="D6" s="10">
        <v>1639340.8599999999</v>
      </c>
      <c r="E6" s="10">
        <v>985378.21</v>
      </c>
      <c r="F6" s="10">
        <v>1056934.91</v>
      </c>
      <c r="G6" s="10">
        <v>1163343.73</v>
      </c>
      <c r="H6" s="10">
        <v>1047148.34</v>
      </c>
      <c r="I6" s="10">
        <v>1423440.9</v>
      </c>
      <c r="J6" s="10">
        <v>517244.27999999997</v>
      </c>
      <c r="K6" s="10">
        <f>SUM(B6:J6)</f>
        <v>10708723.219999999</v>
      </c>
      <c r="Q6"/>
      <c r="R6"/>
    </row>
    <row r="7" spans="1:18" ht="27" customHeight="1">
      <c r="A7" s="2" t="s">
        <v>4</v>
      </c>
      <c r="B7" s="19">
        <v>-156914.66</v>
      </c>
      <c r="C7" s="19">
        <v>-101903.15000000001</v>
      </c>
      <c r="D7" s="19">
        <v>-1258002.96</v>
      </c>
      <c r="E7" s="19">
        <v>-129253</v>
      </c>
      <c r="F7" s="19">
        <v>-72853.83</v>
      </c>
      <c r="G7" s="19">
        <v>-137598.49</v>
      </c>
      <c r="H7" s="19">
        <v>-899994.81</v>
      </c>
      <c r="I7" s="19">
        <v>-128623.51000000001</v>
      </c>
      <c r="J7" s="19">
        <v>-34206.51</v>
      </c>
      <c r="K7" s="8">
        <f>SUM(B7:J7)</f>
        <v>-2919350.92</v>
      </c>
      <c r="Q7"/>
      <c r="R7"/>
    </row>
    <row r="8" spans="1:11" ht="27" customHeight="1">
      <c r="A8" s="6" t="s">
        <v>5</v>
      </c>
      <c r="B8" s="7">
        <f>B6+B7</f>
        <v>1312231.12</v>
      </c>
      <c r="C8" s="7">
        <f aca="true" t="shared" si="0" ref="C8:J8">C6+C7</f>
        <v>1304843.0600000003</v>
      </c>
      <c r="D8" s="7">
        <f t="shared" si="0"/>
        <v>381337.8999999999</v>
      </c>
      <c r="E8" s="7">
        <f t="shared" si="0"/>
        <v>856125.21</v>
      </c>
      <c r="F8" s="7">
        <f t="shared" si="0"/>
        <v>984081.08</v>
      </c>
      <c r="G8" s="7">
        <f t="shared" si="0"/>
        <v>1025745.24</v>
      </c>
      <c r="H8" s="7">
        <f t="shared" si="0"/>
        <v>147153.5299999999</v>
      </c>
      <c r="I8" s="7">
        <f t="shared" si="0"/>
        <v>1294817.39</v>
      </c>
      <c r="J8" s="7">
        <f t="shared" si="0"/>
        <v>483037.76999999996</v>
      </c>
      <c r="K8" s="7">
        <f>+K7+K6</f>
        <v>7789372.299999999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549615.3400000001</v>
      </c>
      <c r="C13" s="10">
        <v>444811.23</v>
      </c>
      <c r="D13" s="10">
        <v>1444955.6600000001</v>
      </c>
      <c r="E13" s="10">
        <v>1173113.74</v>
      </c>
      <c r="F13" s="10">
        <v>1271945.73</v>
      </c>
      <c r="G13" s="10">
        <v>706949.4100000001</v>
      </c>
      <c r="H13" s="10">
        <v>400003.0800000001</v>
      </c>
      <c r="I13" s="10">
        <v>522730.49999999994</v>
      </c>
      <c r="J13" s="10">
        <v>619473.5899999999</v>
      </c>
      <c r="K13" s="10">
        <v>767526.84</v>
      </c>
      <c r="L13" s="10">
        <f>SUM(B13:K13)</f>
        <v>7901125.120000001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-525995.74</v>
      </c>
      <c r="C14" s="8">
        <v>-36143.420000000006</v>
      </c>
      <c r="D14" s="8">
        <v>-105252.01000000001</v>
      </c>
      <c r="E14" s="8">
        <v>-966219.83</v>
      </c>
      <c r="F14" s="8">
        <v>-74901.26</v>
      </c>
      <c r="G14" s="8">
        <v>-51455.030000000006</v>
      </c>
      <c r="H14" s="8">
        <v>-34699.91</v>
      </c>
      <c r="I14" s="8">
        <v>-40719.04</v>
      </c>
      <c r="J14" s="8">
        <v>-37819.799999999996</v>
      </c>
      <c r="K14" s="8">
        <v>-62765.62</v>
      </c>
      <c r="L14" s="8">
        <f>SUM(B14:K14)</f>
        <v>-1935971.6600000001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23619.600000000093</v>
      </c>
      <c r="C15" s="7">
        <f aca="true" t="shared" si="1" ref="C15:K15">C13+C14</f>
        <v>408667.81</v>
      </c>
      <c r="D15" s="7">
        <f t="shared" si="1"/>
        <v>1339703.6500000001</v>
      </c>
      <c r="E15" s="7">
        <f t="shared" si="1"/>
        <v>206893.91000000003</v>
      </c>
      <c r="F15" s="7">
        <f t="shared" si="1"/>
        <v>1197044.47</v>
      </c>
      <c r="G15" s="7">
        <f t="shared" si="1"/>
        <v>655494.3800000001</v>
      </c>
      <c r="H15" s="7">
        <f t="shared" si="1"/>
        <v>365303.17000000004</v>
      </c>
      <c r="I15" s="7">
        <f t="shared" si="1"/>
        <v>482011.45999999996</v>
      </c>
      <c r="J15" s="7">
        <f t="shared" si="1"/>
        <v>581653.7899999998</v>
      </c>
      <c r="K15" s="7">
        <f t="shared" si="1"/>
        <v>704761.22</v>
      </c>
      <c r="L15" s="7">
        <f>+L13+L14</f>
        <v>5965153.460000001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1299622.55</v>
      </c>
      <c r="C20" s="10">
        <v>953387.2</v>
      </c>
      <c r="D20" s="10">
        <v>757084.5299999999</v>
      </c>
      <c r="E20" s="10">
        <v>252672.25999999998</v>
      </c>
      <c r="F20" s="10">
        <v>847488.2100000002</v>
      </c>
      <c r="G20" s="10">
        <v>1237484.04</v>
      </c>
      <c r="H20" s="10">
        <v>233760.15</v>
      </c>
      <c r="I20" s="10">
        <v>935517.6000000001</v>
      </c>
      <c r="J20" s="10">
        <v>805937.8700000001</v>
      </c>
      <c r="K20" s="10">
        <v>1086219.9500000002</v>
      </c>
      <c r="L20" s="10">
        <v>990982.6000000001</v>
      </c>
      <c r="M20" s="10">
        <v>558669.32</v>
      </c>
      <c r="N20" s="10">
        <v>289436.75</v>
      </c>
      <c r="O20" s="10">
        <f>SUM(B20:N20)</f>
        <v>10248263.030000001</v>
      </c>
    </row>
    <row r="21" spans="1:15" ht="27" customHeight="1">
      <c r="A21" s="2" t="s">
        <v>4</v>
      </c>
      <c r="B21" s="8">
        <v>-79748.31999999999</v>
      </c>
      <c r="C21" s="8">
        <v>-77066.06</v>
      </c>
      <c r="D21" s="8">
        <v>-729928.7799999999</v>
      </c>
      <c r="E21" s="8">
        <v>-11313.36</v>
      </c>
      <c r="F21" s="8">
        <v>-44638.14</v>
      </c>
      <c r="G21" s="8">
        <v>-66297.84999999999</v>
      </c>
      <c r="H21" s="8">
        <v>-211865.27000000002</v>
      </c>
      <c r="I21" s="8">
        <v>-78433.48</v>
      </c>
      <c r="J21" s="8">
        <v>-59639.85</v>
      </c>
      <c r="K21" s="8">
        <v>-51159.92999999999</v>
      </c>
      <c r="L21" s="8">
        <v>-41098.1</v>
      </c>
      <c r="M21" s="8">
        <v>-28491.879999999997</v>
      </c>
      <c r="N21" s="8">
        <v>-26145.75</v>
      </c>
      <c r="O21" s="8">
        <f>SUM(B21:N21)</f>
        <v>-1505826.7699999998</v>
      </c>
    </row>
    <row r="22" spans="1:15" ht="27" customHeight="1">
      <c r="A22" s="6" t="s">
        <v>5</v>
      </c>
      <c r="B22" s="7">
        <f>+B20+B21</f>
        <v>1219874.23</v>
      </c>
      <c r="C22" s="7">
        <f>+C20+C21</f>
        <v>876321.1399999999</v>
      </c>
      <c r="D22" s="7">
        <f aca="true" t="shared" si="2" ref="D22:O22">+D20+D21</f>
        <v>27155.75</v>
      </c>
      <c r="E22" s="7">
        <f t="shared" si="2"/>
        <v>241358.89999999997</v>
      </c>
      <c r="F22" s="7">
        <f t="shared" si="2"/>
        <v>802850.0700000002</v>
      </c>
      <c r="G22" s="7">
        <f t="shared" si="2"/>
        <v>1171186.19</v>
      </c>
      <c r="H22" s="7">
        <f t="shared" si="2"/>
        <v>21894.879999999976</v>
      </c>
      <c r="I22" s="7">
        <f t="shared" si="2"/>
        <v>857084.1200000001</v>
      </c>
      <c r="J22" s="7">
        <f t="shared" si="2"/>
        <v>746298.0200000001</v>
      </c>
      <c r="K22" s="7">
        <f t="shared" si="2"/>
        <v>1035060.0200000003</v>
      </c>
      <c r="L22" s="7">
        <f t="shared" si="2"/>
        <v>949884.5000000001</v>
      </c>
      <c r="M22" s="7">
        <f t="shared" si="2"/>
        <v>530177.44</v>
      </c>
      <c r="N22" s="7">
        <f t="shared" si="2"/>
        <v>263291</v>
      </c>
      <c r="O22" s="7">
        <f t="shared" si="2"/>
        <v>8742436.260000002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2022-03-10T20:26:56Z</dcterms:modified>
  <cp:category/>
  <cp:version/>
  <cp:contentType/>
  <cp:contentStatus/>
</cp:coreProperties>
</file>