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<sst xmlns="http://schemas.openxmlformats.org/spreadsheetml/2006/main" count="81" uniqueCount="63">
  <si>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</si>
  <si>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</si>
  <si>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</si>
  <si>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</si>
  <si>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</si>
  <si>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</si>
  <si>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</si>
  <si>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</si>
  <si>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</si>
  <si>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</si>
  <si>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</si>
  <si>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</si>
  <si>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</si>
  <si>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</si>
  <si>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</si>
  <si>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</si>
  <si>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</si>
  <si>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</si>
  <si>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</si>
  <si>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</si>
  <si>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</si>
  <si>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</si>
  <si>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</si>
  <si>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</si>
  <si>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</si>
  <si>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</si>
  <si>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</si>
  <si>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</si>
  <si>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</si>
  <si>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</si>
  <si>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</si>
  <si>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</si>
  <si>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</si>
  <si>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</si>
  <si>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</si>
  <si>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</si>
  <si>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</si>
  <si>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</si>
  <si>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</si>
  <si>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</si>
  <si>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</si>
  <si>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</si>
  <si>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</si>
  <si>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</si>
  <si>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</si>
  <si>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</si>
  <si>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</si>
  <si>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</si>
  <si>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</si>
  <si>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</si>
  <si>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</si>
  <si>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</si>
  <si>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</si>
  <si>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</si>
  <si>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</si>
  <si>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</si>
  <si>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</si>
  <si>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</si>
  <si>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</si>
  <si>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</si>
  <si>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</si>
  <si>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</si>
  <si>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05/03/22 - VENCIMENTO 11/03/22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</si>
</sst>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812714.52</v>
      </c>
      <c r="C6" s="10">
        <v>775384.43</v>
      </c>
      <c r="D6" s="10">
        <v>1070126.0899999999</v>
      </c>
      <c r="E6" s="10">
        <v>554944.72</v>
      </c>
      <c r="F6" s="10">
        <v>670388.2799999999</v>
      </c>
      <c r="G6" s="10">
        <v>765366.8</v>
      </c>
      <c r="H6" s="10">
        <v>672718.2</v>
      </c>
      <c r="I6" s="10">
        <v>845403.1099999999</v>
      </c>
      <c r="J6" s="10">
        <v>214989.73</v>
      </c>
      <c r="K6" s="10">
        <f>SUM(B6:J6)</f>
        <v>6382035.880000001</v>
      </c>
      <c r="Q6"/>
      <c r="R6"/>
    </row>
    <row r="7" spans="1:18" ht="27" customHeight="1">
      <c r="A7" s="2" t="s">
        <v>4</v>
      </c>
      <c r="B7" s="19">
        <v>-69811.31</v>
      </c>
      <c r="C7" s="19">
        <v>-70591.92</v>
      </c>
      <c r="D7" s="19">
        <v>-103306.31</v>
      </c>
      <c r="E7" s="19">
        <v>-45113</v>
      </c>
      <c r="F7" s="19">
        <v>-52833.38</v>
      </c>
      <c r="G7" s="19">
        <v>-36819</v>
      </c>
      <c r="H7" s="19">
        <v>-33270.68</v>
      </c>
      <c r="I7" s="19">
        <v>-72956.09</v>
      </c>
      <c r="J7" s="19">
        <v>-15856</v>
      </c>
      <c r="K7" s="8">
        <f>SUM(B7:J7)</f>
        <v>-500557.68999999994</v>
      </c>
      <c r="Q7"/>
      <c r="R7"/>
    </row>
    <row r="8" spans="1:11" ht="27" customHeight="1">
      <c r="A8" s="6" t="s">
        <v>5</v>
      </c>
      <c r="B8" s="7">
        <f>B6+B7</f>
        <v>742903.21</v>
      </c>
      <c r="C8" s="7">
        <f aca="true" t="shared" si="0" ref="C8:J8">C6+C7</f>
        <v>704792.51</v>
      </c>
      <c r="D8" s="7">
        <f t="shared" si="0"/>
        <v>966819.7799999998</v>
      </c>
      <c r="E8" s="7">
        <f t="shared" si="0"/>
        <v>509831.72</v>
      </c>
      <c r="F8" s="7">
        <f t="shared" si="0"/>
        <v>617554.8999999999</v>
      </c>
      <c r="G8" s="7">
        <f t="shared" si="0"/>
        <v>728547.8</v>
      </c>
      <c r="H8" s="7">
        <f t="shared" si="0"/>
        <v>639447.5199999999</v>
      </c>
      <c r="I8" s="7">
        <f t="shared" si="0"/>
        <v>772447.0199999999</v>
      </c>
      <c r="J8" s="7">
        <f t="shared" si="0"/>
        <v>199133.73</v>
      </c>
      <c r="K8" s="7">
        <f>+K7+K6</f>
        <v>5881478.190000001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319755.49</v>
      </c>
      <c r="C13" s="10">
        <v>255122.54000000004</v>
      </c>
      <c r="D13" s="10">
        <v>876782.07</v>
      </c>
      <c r="E13" s="10">
        <v>734512.4699999999</v>
      </c>
      <c r="F13" s="10">
        <v>786908.5400000002</v>
      </c>
      <c r="G13" s="10">
        <v>366738.04000000004</v>
      </c>
      <c r="H13" s="10">
        <v>202342.46999999994</v>
      </c>
      <c r="I13" s="10">
        <v>307371.98</v>
      </c>
      <c r="J13" s="10">
        <v>251807.06</v>
      </c>
      <c r="K13" s="10">
        <v>457191.01999999996</v>
      </c>
      <c r="L13" s="10">
        <f>SUM(B13:K13)</f>
        <v>4558531.68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-43803.399999999994</v>
      </c>
      <c r="C14" s="8">
        <v>-24342.2</v>
      </c>
      <c r="D14" s="8">
        <v>-79317.86</v>
      </c>
      <c r="E14" s="8">
        <v>-64202.15</v>
      </c>
      <c r="F14" s="8">
        <v>-60808.649999999994</v>
      </c>
      <c r="G14" s="8">
        <v>-34056.36</v>
      </c>
      <c r="H14" s="8">
        <v>-22437.620000000003</v>
      </c>
      <c r="I14" s="8">
        <v>-19801.620000000003</v>
      </c>
      <c r="J14" s="8">
        <v>-17329.19</v>
      </c>
      <c r="K14" s="8">
        <v>-44429.68</v>
      </c>
      <c r="L14" s="8">
        <f>SUM(B14:K14)</f>
        <v>-410528.73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275952.08999999997</v>
      </c>
      <c r="C15" s="7">
        <f aca="true" t="shared" si="1" ref="C15:K15">C13+C14</f>
        <v>230780.34000000003</v>
      </c>
      <c r="D15" s="7">
        <f t="shared" si="1"/>
        <v>797464.21</v>
      </c>
      <c r="E15" s="7">
        <f t="shared" si="1"/>
        <v>670310.3199999998</v>
      </c>
      <c r="F15" s="7">
        <f t="shared" si="1"/>
        <v>726099.8900000001</v>
      </c>
      <c r="G15" s="7">
        <f t="shared" si="1"/>
        <v>332681.68000000005</v>
      </c>
      <c r="H15" s="7">
        <f t="shared" si="1"/>
        <v>179904.84999999995</v>
      </c>
      <c r="I15" s="7">
        <f t="shared" si="1"/>
        <v>287570.36</v>
      </c>
      <c r="J15" s="7">
        <f t="shared" si="1"/>
        <v>234477.87</v>
      </c>
      <c r="K15" s="7">
        <f t="shared" si="1"/>
        <v>412761.33999999997</v>
      </c>
      <c r="L15" s="7">
        <f>+L13+L14</f>
        <v>4148002.9499999997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907407.51</v>
      </c>
      <c r="C20" s="10">
        <v>647167.1</v>
      </c>
      <c r="D20" s="10">
        <v>602249.11</v>
      </c>
      <c r="E20" s="10">
        <v>185142.08999999997</v>
      </c>
      <c r="F20" s="10">
        <v>572136.8200000001</v>
      </c>
      <c r="G20" s="10">
        <v>810783.48</v>
      </c>
      <c r="H20" s="10">
        <v>164395.88000000003</v>
      </c>
      <c r="I20" s="10">
        <v>656510.58</v>
      </c>
      <c r="J20" s="10">
        <v>565489.8400000001</v>
      </c>
      <c r="K20" s="10">
        <v>769132.49</v>
      </c>
      <c r="L20" s="10">
        <v>712291.0700000001</v>
      </c>
      <c r="M20" s="10">
        <v>356054.9</v>
      </c>
      <c r="N20" s="10">
        <v>180116.63999999998</v>
      </c>
      <c r="O20" s="10">
        <f>SUM(B20:N20)</f>
        <v>7128877.51</v>
      </c>
    </row>
    <row r="21" spans="1:15" ht="27" customHeight="1">
      <c r="A21" s="2" t="s">
        <v>4</v>
      </c>
      <c r="B21" s="8">
        <v>-71181.41</v>
      </c>
      <c r="C21" s="8">
        <v>-68192.37</v>
      </c>
      <c r="D21" s="8">
        <v>-112191.54999999999</v>
      </c>
      <c r="E21" s="8">
        <v>-10697.62</v>
      </c>
      <c r="F21" s="8">
        <v>-38597.79</v>
      </c>
      <c r="G21" s="8">
        <v>-57717.520000000004</v>
      </c>
      <c r="H21" s="8">
        <v>-34239.25</v>
      </c>
      <c r="I21" s="8">
        <v>-68910.46</v>
      </c>
      <c r="J21" s="8">
        <v>-53347.18</v>
      </c>
      <c r="K21" s="8">
        <v>-49518.33</v>
      </c>
      <c r="L21" s="8">
        <v>-38364.99</v>
      </c>
      <c r="M21" s="8">
        <v>-20435.78</v>
      </c>
      <c r="N21" s="8">
        <v>-17403.5</v>
      </c>
      <c r="O21" s="8">
        <f>SUM(B21:N21)</f>
        <v>-640797.75</v>
      </c>
    </row>
    <row r="22" spans="1:15" ht="27" customHeight="1">
      <c r="A22" s="6" t="s">
        <v>5</v>
      </c>
      <c r="B22" s="7">
        <f>+B20+B21</f>
        <v>836226.1</v>
      </c>
      <c r="C22" s="7">
        <f>+C20+C21</f>
        <v>578974.73</v>
      </c>
      <c r="D22" s="7">
        <f aca="true" t="shared" si="2" ref="D22:O22">+D20+D21</f>
        <v>490057.56</v>
      </c>
      <c r="E22" s="7">
        <f t="shared" si="2"/>
        <v>174444.46999999997</v>
      </c>
      <c r="F22" s="7">
        <f t="shared" si="2"/>
        <v>533539.03</v>
      </c>
      <c r="G22" s="7">
        <f t="shared" si="2"/>
        <v>753065.96</v>
      </c>
      <c r="H22" s="7">
        <f t="shared" si="2"/>
        <v>130156.63000000003</v>
      </c>
      <c r="I22" s="7">
        <f t="shared" si="2"/>
        <v>587600.12</v>
      </c>
      <c r="J22" s="7">
        <f t="shared" si="2"/>
        <v>512142.6600000001</v>
      </c>
      <c r="K22" s="7">
        <f t="shared" si="2"/>
        <v>719614.16</v>
      </c>
      <c r="L22" s="7">
        <f t="shared" si="2"/>
        <v>673926.0800000001</v>
      </c>
      <c r="M22" s="7">
        <f t="shared" si="2"/>
        <v>335619.12</v>
      </c>
      <c r="N22" s="7">
        <f t="shared" si="2"/>
        <v>162713.13999999998</v>
      </c>
      <c r="O22" s="7">
        <f t="shared" si="2"/>
        <v>6488079.76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2022-03-10T20:29:00Z</dcterms:modified>
  <cp:category/>
  <cp:version/>
  <cp:contentType/>
  <cp:contentStatus/>
</cp:coreProperties>
</file>