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<sst xmlns="http://schemas.openxmlformats.org/spreadsheetml/2006/main" count="81" uniqueCount="63">
  <si>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</si>
  <si>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</si>
  <si>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</si>
  <si>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</si>
  <si>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</si>
  <si>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</si>
  <si>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</si>
  <si>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</si>
  <si>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</si>
  <si>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</si>
  <si>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</si>
  <si>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</si>
  <si>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</si>
  <si>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</si>
  <si>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</si>
  <si>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</si>
  <si>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</si>
  <si>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</si>
  <si>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</si>
  <si>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</si>
  <si>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</si>
  <si>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</si>
  <si>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</si>
  <si>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</si>
  <si>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</si>
  <si>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</si>
  <si>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</si>
  <si>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</si>
  <si>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</si>
  <si>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</si>
  <si>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</si>
  <si>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</si>
  <si>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</si>
  <si>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</si>
  <si>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</si>
  <si>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</si>
  <si>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</si>
  <si>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</si>
  <si>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</si>
  <si>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</si>
  <si>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</si>
  <si>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</si>
  <si>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</si>
  <si>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</si>
  <si>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</si>
  <si>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</si>
  <si>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</si>
  <si>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</si>
  <si>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</si>
  <si>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</si>
  <si>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</si>
  <si>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</si>
  <si>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</si>
  <si>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</si>
  <si>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</si>
  <si>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</si>
  <si>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</si>
  <si>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</si>
  <si>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</si>
  <si>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</si>
  <si>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</si>
  <si>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</si>
  <si>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19/03/22 - VENCIMENTO 28/03/22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</si>
</sst>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812515.7600000001</v>
      </c>
      <c r="C6" s="10">
        <v>787432.5900000001</v>
      </c>
      <c r="D6" s="10">
        <v>1073370.6</v>
      </c>
      <c r="E6" s="10">
        <v>574087.96</v>
      </c>
      <c r="F6" s="10">
        <v>674951.51</v>
      </c>
      <c r="G6" s="10">
        <v>718116.3600000001</v>
      </c>
      <c r="H6" s="10">
        <v>692244.5599999999</v>
      </c>
      <c r="I6" s="10">
        <v>876370.6799999999</v>
      </c>
      <c r="J6" s="10">
        <v>217210.43999999994</v>
      </c>
      <c r="K6" s="10">
        <f>SUM(B6:J6)</f>
        <v>6426300.459999999</v>
      </c>
      <c r="Q6"/>
      <c r="R6"/>
    </row>
    <row r="7" spans="1:18" ht="27" customHeight="1">
      <c r="A7" s="2" t="s">
        <v>4</v>
      </c>
      <c r="B7" s="19">
        <v>-68684.32</v>
      </c>
      <c r="C7" s="19">
        <v>-75024.45999999999</v>
      </c>
      <c r="D7" s="19">
        <v>-877727.23</v>
      </c>
      <c r="E7" s="19">
        <v>-46095.049999999996</v>
      </c>
      <c r="F7" s="19">
        <v>-52572.59</v>
      </c>
      <c r="G7" s="19">
        <v>-35647.490000000005</v>
      </c>
      <c r="H7" s="19">
        <v>-573918.03</v>
      </c>
      <c r="I7" s="19">
        <v>-75040.47</v>
      </c>
      <c r="J7" s="19">
        <v>-16827.809999999998</v>
      </c>
      <c r="K7" s="8">
        <f>SUM(B7:J7)</f>
        <v>-1821537.4500000002</v>
      </c>
      <c r="Q7"/>
      <c r="R7"/>
    </row>
    <row r="8" spans="1:11" ht="27" customHeight="1">
      <c r="A8" s="6" t="s">
        <v>5</v>
      </c>
      <c r="B8" s="7">
        <f>B6+B7</f>
        <v>743831.4400000002</v>
      </c>
      <c r="C8" s="7">
        <f aca="true" t="shared" si="0" ref="C8:J8">C6+C7</f>
        <v>712408.1300000001</v>
      </c>
      <c r="D8" s="7">
        <f t="shared" si="0"/>
        <v>195643.3700000001</v>
      </c>
      <c r="E8" s="7">
        <f t="shared" si="0"/>
        <v>527992.9099999999</v>
      </c>
      <c r="F8" s="7">
        <f t="shared" si="0"/>
        <v>622378.92</v>
      </c>
      <c r="G8" s="7">
        <f t="shared" si="0"/>
        <v>682468.8700000001</v>
      </c>
      <c r="H8" s="7">
        <f t="shared" si="0"/>
        <v>118326.52999999991</v>
      </c>
      <c r="I8" s="7">
        <f t="shared" si="0"/>
        <v>801330.21</v>
      </c>
      <c r="J8" s="7">
        <f t="shared" si="0"/>
        <v>200382.62999999995</v>
      </c>
      <c r="K8" s="7">
        <f>+K7+K6</f>
        <v>4604763.009999999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384438.34</v>
      </c>
      <c r="C13" s="10">
        <v>260911.90000000005</v>
      </c>
      <c r="D13" s="10">
        <v>876786.5100000001</v>
      </c>
      <c r="E13" s="10">
        <v>750548.53</v>
      </c>
      <c r="F13" s="10">
        <v>746917.8500000001</v>
      </c>
      <c r="G13" s="10">
        <v>374756.83</v>
      </c>
      <c r="H13" s="10">
        <v>198503.08000000002</v>
      </c>
      <c r="I13" s="10">
        <v>305991.27999999997</v>
      </c>
      <c r="J13" s="10">
        <v>260167.7</v>
      </c>
      <c r="K13" s="10">
        <v>467855.46</v>
      </c>
      <c r="L13" s="10">
        <f>SUM(B13:K13)</f>
        <v>4626877.48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-112900.48000000001</v>
      </c>
      <c r="C14" s="8">
        <v>-24591.82</v>
      </c>
      <c r="D14" s="8">
        <v>-80905.67</v>
      </c>
      <c r="E14" s="8">
        <v>-646654.89</v>
      </c>
      <c r="F14" s="8">
        <v>-58271.659999999996</v>
      </c>
      <c r="G14" s="8">
        <v>-34244.08</v>
      </c>
      <c r="H14" s="8">
        <v>-23124.61</v>
      </c>
      <c r="I14" s="8">
        <v>-271665.22000000003</v>
      </c>
      <c r="J14" s="8">
        <v>-18797.31</v>
      </c>
      <c r="K14" s="8">
        <v>-46385.6</v>
      </c>
      <c r="L14" s="8">
        <f>SUM(B14:K14)</f>
        <v>-1317541.3400000003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271537.86</v>
      </c>
      <c r="C15" s="7">
        <f aca="true" t="shared" si="1" ref="C15:K15">C13+C14</f>
        <v>236320.08000000005</v>
      </c>
      <c r="D15" s="7">
        <f t="shared" si="1"/>
        <v>795880.8400000001</v>
      </c>
      <c r="E15" s="7">
        <f t="shared" si="1"/>
        <v>103893.64000000001</v>
      </c>
      <c r="F15" s="7">
        <f t="shared" si="1"/>
        <v>688646.1900000001</v>
      </c>
      <c r="G15" s="7">
        <f t="shared" si="1"/>
        <v>340512.75</v>
      </c>
      <c r="H15" s="7">
        <f t="shared" si="1"/>
        <v>175378.47000000003</v>
      </c>
      <c r="I15" s="7">
        <f t="shared" si="1"/>
        <v>34326.05999999994</v>
      </c>
      <c r="J15" s="7">
        <f t="shared" si="1"/>
        <v>241370.39</v>
      </c>
      <c r="K15" s="7">
        <f t="shared" si="1"/>
        <v>421469.86000000004</v>
      </c>
      <c r="L15" s="7">
        <f>+L13+L14</f>
        <v>3309336.14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896122.9099999999</v>
      </c>
      <c r="C20" s="10">
        <v>647811.5299999999</v>
      </c>
      <c r="D20" s="10">
        <v>599503.41</v>
      </c>
      <c r="E20" s="10">
        <v>172312.80999999997</v>
      </c>
      <c r="F20" s="10">
        <v>549535.9100000001</v>
      </c>
      <c r="G20" s="10">
        <v>782473.05</v>
      </c>
      <c r="H20" s="10">
        <v>161157.29</v>
      </c>
      <c r="I20" s="10">
        <v>607788.3900000001</v>
      </c>
      <c r="J20" s="10">
        <v>567291.9299999999</v>
      </c>
      <c r="K20" s="10">
        <v>748333.7700000001</v>
      </c>
      <c r="L20" s="10">
        <v>687671.9400000001</v>
      </c>
      <c r="M20" s="10">
        <v>353650.0000000001</v>
      </c>
      <c r="N20" s="10">
        <v>176981.38</v>
      </c>
      <c r="O20" s="10">
        <f>SUM(B20:N20)</f>
        <v>6950634.320000001</v>
      </c>
    </row>
    <row r="21" spans="1:15" ht="27" customHeight="1">
      <c r="A21" s="2" t="s">
        <v>4</v>
      </c>
      <c r="B21" s="8">
        <v>-69708.59</v>
      </c>
      <c r="C21" s="8">
        <v>-69168.58</v>
      </c>
      <c r="D21" s="8">
        <v>-56318.29</v>
      </c>
      <c r="E21" s="8">
        <v>-10338.89</v>
      </c>
      <c r="F21" s="8">
        <v>-37628.64</v>
      </c>
      <c r="G21" s="8">
        <v>-57550.36</v>
      </c>
      <c r="H21" s="8">
        <v>-33834.670000000006</v>
      </c>
      <c r="I21" s="8">
        <v>-64553.35</v>
      </c>
      <c r="J21" s="8">
        <v>-52875.79</v>
      </c>
      <c r="K21" s="8">
        <v>-47889.18</v>
      </c>
      <c r="L21" s="8">
        <v>-36925.64</v>
      </c>
      <c r="M21" s="8">
        <v>-21399.38</v>
      </c>
      <c r="N21" s="8">
        <v>-17497.11</v>
      </c>
      <c r="O21" s="8">
        <f>SUM(B21:N21)</f>
        <v>-575688.4699999999</v>
      </c>
    </row>
    <row r="22" spans="1:15" ht="27" customHeight="1">
      <c r="A22" s="6" t="s">
        <v>5</v>
      </c>
      <c r="B22" s="7">
        <f>+B20+B21</f>
        <v>826414.32</v>
      </c>
      <c r="C22" s="7">
        <f>+C20+C21</f>
        <v>578642.95</v>
      </c>
      <c r="D22" s="7">
        <f aca="true" t="shared" si="2" ref="D22:O22">+D20+D21</f>
        <v>543185.12</v>
      </c>
      <c r="E22" s="7">
        <f t="shared" si="2"/>
        <v>161973.91999999998</v>
      </c>
      <c r="F22" s="7">
        <f t="shared" si="2"/>
        <v>511907.27000000014</v>
      </c>
      <c r="G22" s="7">
        <f t="shared" si="2"/>
        <v>724922.6900000001</v>
      </c>
      <c r="H22" s="7">
        <f t="shared" si="2"/>
        <v>127322.62</v>
      </c>
      <c r="I22" s="7">
        <f t="shared" si="2"/>
        <v>543235.0400000002</v>
      </c>
      <c r="J22" s="7">
        <f t="shared" si="2"/>
        <v>514416.13999999996</v>
      </c>
      <c r="K22" s="7">
        <f t="shared" si="2"/>
        <v>700444.5900000001</v>
      </c>
      <c r="L22" s="7">
        <f t="shared" si="2"/>
        <v>650746.3</v>
      </c>
      <c r="M22" s="7">
        <f t="shared" si="2"/>
        <v>332250.6200000001</v>
      </c>
      <c r="N22" s="7">
        <f t="shared" si="2"/>
        <v>159484.27000000002</v>
      </c>
      <c r="O22" s="7">
        <f t="shared" si="2"/>
        <v>6374945.8500000015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2022-03-24T20:05:27Z</dcterms:modified>
  <cp:category/>
  <cp:version/>
  <cp:contentType/>
  <cp:contentStatus/>
</cp:coreProperties>
</file>