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<sst xmlns="http://schemas.openxmlformats.org/spreadsheetml/2006/main" count="81" uniqueCount="63">
  <si>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</si>
  <si>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</si>
  <si>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</si>
  <si>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</si>
  <si>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</si>
  <si>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</si>
  <si>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</si>
  <si>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</si>
  <si>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</si>
  <si>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</si>
  <si>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</si>
  <si>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</si>
  <si>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</si>
  <si>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</si>
  <si>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</si>
  <si>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</si>
  <si>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</si>
  <si>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</si>
  <si>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</si>
  <si>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</si>
  <si>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</si>
  <si>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</si>
  <si>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</si>
  <si>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</si>
  <si>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</si>
  <si>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</si>
  <si>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</si>
  <si>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</si>
  <si>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</si>
  <si>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</si>
  <si>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</si>
  <si>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</si>
  <si>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</si>
  <si>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</si>
  <si>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</si>
  <si>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</si>
  <si>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</si>
  <si>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</si>
  <si>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</si>
  <si>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</si>
  <si>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</si>
  <si>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</si>
  <si>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</si>
  <si>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</si>
  <si>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</si>
  <si>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</si>
  <si>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</si>
  <si>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</si>
  <si>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</si>
  <si>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</si>
  <si>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</si>
  <si>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</si>
  <si>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</si>
  <si>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</si>
  <si>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</si>
  <si>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</si>
  <si>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</si>
  <si>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</si>
  <si>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</si>
  <si>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</si>
  <si>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</si>
  <si>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</si>
  <si>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23/03/22 - VENCIMENTO 30/03/22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</si>
</sst>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1513572.4400000002</v>
      </c>
      <c r="C6" s="10">
        <v>1434785.9000000001</v>
      </c>
      <c r="D6" s="10">
        <v>1759704.0099999998</v>
      </c>
      <c r="E6" s="10">
        <v>1094386.4300000002</v>
      </c>
      <c r="F6" s="10">
        <v>1057074.7900000003</v>
      </c>
      <c r="G6" s="10">
        <v>1182885.81</v>
      </c>
      <c r="H6" s="10">
        <v>1089387.18</v>
      </c>
      <c r="I6" s="10">
        <v>1525798.3400000003</v>
      </c>
      <c r="J6" s="10">
        <v>524177.45</v>
      </c>
      <c r="K6" s="10">
        <f>SUM(B6:J6)</f>
        <v>11181772.349999998</v>
      </c>
      <c r="Q6"/>
      <c r="R6"/>
    </row>
    <row r="7" spans="1:18" ht="27" customHeight="1">
      <c r="A7" s="2" t="s">
        <v>4</v>
      </c>
      <c r="B7" s="19">
        <v>-175847.12</v>
      </c>
      <c r="C7" s="19">
        <v>-107036.87999999999</v>
      </c>
      <c r="D7" s="19">
        <v>-1420505.81</v>
      </c>
      <c r="E7" s="19">
        <v>-160629.37000000002</v>
      </c>
      <c r="F7" s="19">
        <v>-69453.98999999999</v>
      </c>
      <c r="G7" s="19">
        <v>-135532.85</v>
      </c>
      <c r="H7" s="19">
        <v>-912647.77</v>
      </c>
      <c r="I7" s="19">
        <v>-134526.18999999997</v>
      </c>
      <c r="J7" s="19">
        <v>-36881.03</v>
      </c>
      <c r="K7" s="8">
        <f>SUM(B7:J7)</f>
        <v>-3153061.01</v>
      </c>
      <c r="Q7"/>
      <c r="R7"/>
    </row>
    <row r="8" spans="1:11" ht="27" customHeight="1">
      <c r="A8" s="6" t="s">
        <v>5</v>
      </c>
      <c r="B8" s="7">
        <f>B6+B7</f>
        <v>1337725.3200000003</v>
      </c>
      <c r="C8" s="7">
        <f aca="true" t="shared" si="0" ref="C8:J8">C6+C7</f>
        <v>1327749.0200000003</v>
      </c>
      <c r="D8" s="7">
        <f t="shared" si="0"/>
        <v>339198.1999999997</v>
      </c>
      <c r="E8" s="7">
        <f t="shared" si="0"/>
        <v>933757.0600000002</v>
      </c>
      <c r="F8" s="7">
        <f t="shared" si="0"/>
        <v>987620.8000000003</v>
      </c>
      <c r="G8" s="7">
        <f t="shared" si="0"/>
        <v>1047352.9600000001</v>
      </c>
      <c r="H8" s="7">
        <f t="shared" si="0"/>
        <v>176739.40999999992</v>
      </c>
      <c r="I8" s="7">
        <f t="shared" si="0"/>
        <v>1391272.1500000004</v>
      </c>
      <c r="J8" s="7">
        <f t="shared" si="0"/>
        <v>487296.42000000004</v>
      </c>
      <c r="K8" s="7">
        <f>+K7+K6</f>
        <v>8028711.339999998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733664.15</v>
      </c>
      <c r="C13" s="10">
        <v>467181.6399999999</v>
      </c>
      <c r="D13" s="10">
        <v>1469406.8500000003</v>
      </c>
      <c r="E13" s="10">
        <v>1212496.45</v>
      </c>
      <c r="F13" s="10">
        <v>1287330.3099999998</v>
      </c>
      <c r="G13" s="10">
        <v>767444.7999999999</v>
      </c>
      <c r="H13" s="10">
        <v>417877.31</v>
      </c>
      <c r="I13" s="10">
        <v>546881.87</v>
      </c>
      <c r="J13" s="10">
        <v>664785.0799999998</v>
      </c>
      <c r="K13" s="10">
        <v>827873.7299999999</v>
      </c>
      <c r="L13" s="10">
        <f>SUM(B13:K13)</f>
        <v>8394942.19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-124023.90000000001</v>
      </c>
      <c r="C14" s="8">
        <v>-33085.26</v>
      </c>
      <c r="D14" s="8">
        <v>-114837.9</v>
      </c>
      <c r="E14" s="8">
        <v>-1033518.82</v>
      </c>
      <c r="F14" s="8">
        <v>-72093.21</v>
      </c>
      <c r="G14" s="8">
        <v>-52397.78</v>
      </c>
      <c r="H14" s="8">
        <v>-41587.36</v>
      </c>
      <c r="I14" s="8">
        <v>-42461.31000000003</v>
      </c>
      <c r="J14" s="8">
        <v>-46199.729999999996</v>
      </c>
      <c r="K14" s="8">
        <v>-64566.66</v>
      </c>
      <c r="L14" s="8">
        <f>SUM(B14:K14)</f>
        <v>-1624771.93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609640.25</v>
      </c>
      <c r="C15" s="7">
        <f aca="true" t="shared" si="1" ref="C15:K15">C13+C14</f>
        <v>434096.3799999999</v>
      </c>
      <c r="D15" s="7">
        <f t="shared" si="1"/>
        <v>1354568.9500000004</v>
      </c>
      <c r="E15" s="7">
        <f t="shared" si="1"/>
        <v>178977.63</v>
      </c>
      <c r="F15" s="7">
        <f t="shared" si="1"/>
        <v>1215237.0999999999</v>
      </c>
      <c r="G15" s="7">
        <f t="shared" si="1"/>
        <v>715047.0199999999</v>
      </c>
      <c r="H15" s="7">
        <f t="shared" si="1"/>
        <v>376289.95</v>
      </c>
      <c r="I15" s="7">
        <f t="shared" si="1"/>
        <v>504420.55999999994</v>
      </c>
      <c r="J15" s="7">
        <f t="shared" si="1"/>
        <v>618585.3499999999</v>
      </c>
      <c r="K15" s="7">
        <f t="shared" si="1"/>
        <v>763307.0699999998</v>
      </c>
      <c r="L15" s="7">
        <f>+L13+L14</f>
        <v>6770170.26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1309467.9800000002</v>
      </c>
      <c r="C20" s="10">
        <v>962146.1299999999</v>
      </c>
      <c r="D20" s="10">
        <v>781391.2599999999</v>
      </c>
      <c r="E20" s="10">
        <v>256800.78999999995</v>
      </c>
      <c r="F20" s="10">
        <v>857562.6600000001</v>
      </c>
      <c r="G20" s="10">
        <v>1250743.95</v>
      </c>
      <c r="H20" s="10">
        <v>223328.7</v>
      </c>
      <c r="I20" s="10">
        <v>957735.1900000001</v>
      </c>
      <c r="J20" s="10">
        <v>859597.7</v>
      </c>
      <c r="K20" s="10">
        <v>1087215.04</v>
      </c>
      <c r="L20" s="10">
        <v>1002879.82</v>
      </c>
      <c r="M20" s="10">
        <v>563267.96</v>
      </c>
      <c r="N20" s="10">
        <v>294516.37999999995</v>
      </c>
      <c r="O20" s="10">
        <f>SUM(B20:N20)</f>
        <v>10406653.560000004</v>
      </c>
    </row>
    <row r="21" spans="1:15" ht="27" customHeight="1">
      <c r="A21" s="2" t="s">
        <v>4</v>
      </c>
      <c r="B21" s="8">
        <v>-72280.97</v>
      </c>
      <c r="C21" s="8">
        <v>-74010.73</v>
      </c>
      <c r="D21" s="8">
        <v>-49372.06</v>
      </c>
      <c r="E21" s="8">
        <v>-19020.81</v>
      </c>
      <c r="F21" s="8">
        <v>-39662.07</v>
      </c>
      <c r="G21" s="8">
        <v>-63872.31</v>
      </c>
      <c r="H21" s="8">
        <v>-43748.17</v>
      </c>
      <c r="I21" s="8">
        <v>-75601.2</v>
      </c>
      <c r="J21" s="8">
        <v>-59580.28</v>
      </c>
      <c r="K21" s="8">
        <v>-47731.78</v>
      </c>
      <c r="L21" s="8">
        <v>-38825.96</v>
      </c>
      <c r="M21" s="8">
        <v>-27622.45</v>
      </c>
      <c r="N21" s="8">
        <v>-22503.98</v>
      </c>
      <c r="O21" s="8">
        <f>SUM(B21:N21)</f>
        <v>-633832.7699999999</v>
      </c>
    </row>
    <row r="22" spans="1:15" ht="27" customHeight="1">
      <c r="A22" s="6" t="s">
        <v>5</v>
      </c>
      <c r="B22" s="7">
        <f>+B20+B21</f>
        <v>1237187.0100000002</v>
      </c>
      <c r="C22" s="7">
        <f>+C20+C21</f>
        <v>888135.3999999999</v>
      </c>
      <c r="D22" s="7">
        <f aca="true" t="shared" si="2" ref="D22:O22">+D20+D21</f>
        <v>732019.2</v>
      </c>
      <c r="E22" s="7">
        <f t="shared" si="2"/>
        <v>237779.97999999995</v>
      </c>
      <c r="F22" s="7">
        <f t="shared" si="2"/>
        <v>817900.5900000002</v>
      </c>
      <c r="G22" s="7">
        <f t="shared" si="2"/>
        <v>1186871.64</v>
      </c>
      <c r="H22" s="7">
        <f t="shared" si="2"/>
        <v>179580.53000000003</v>
      </c>
      <c r="I22" s="7">
        <f t="shared" si="2"/>
        <v>882133.9900000001</v>
      </c>
      <c r="J22" s="7">
        <f t="shared" si="2"/>
        <v>800017.4199999999</v>
      </c>
      <c r="K22" s="7">
        <f t="shared" si="2"/>
        <v>1039483.26</v>
      </c>
      <c r="L22" s="7">
        <f t="shared" si="2"/>
        <v>964053.86</v>
      </c>
      <c r="M22" s="7">
        <f t="shared" si="2"/>
        <v>535645.51</v>
      </c>
      <c r="N22" s="7">
        <f t="shared" si="2"/>
        <v>272012.39999999997</v>
      </c>
      <c r="O22" s="7">
        <f t="shared" si="2"/>
        <v>9772820.790000005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2022-03-30T19:32:44Z</dcterms:modified>
  <cp:category/>
  <cp:version/>
  <cp:contentType/>
  <cp:contentStatus/>
</cp:coreProperties>
</file>