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<sst xmlns="http://schemas.openxmlformats.org/spreadsheetml/2006/main" count="81" uniqueCount="63">
  <si>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</si>
  <si>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</si>
  <si>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</si>
  <si>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</si>
  <si>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</si>
  <si>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</si>
  <si>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</si>
  <si>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</si>
  <si>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</si>
  <si>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</si>
  <si>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</si>
  <si>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</si>
  <si>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</si>
  <si>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</si>
  <si>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</si>
  <si>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</si>
  <si>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</si>
  <si>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</si>
  <si>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</si>
  <si>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</si>
  <si>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</si>
  <si>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</si>
  <si>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</si>
  <si>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</si>
  <si>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</si>
  <si>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</si>
  <si>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</si>
  <si>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</si>
  <si>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</si>
  <si>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</si>
  <si>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</si>
  <si>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</si>
  <si>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</si>
  <si>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</si>
  <si>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</si>
  <si>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</si>
  <si>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</si>
  <si>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</si>
  <si>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</si>
  <si>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</si>
  <si>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</si>
  <si>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</si>
  <si>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</si>
  <si>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</si>
  <si>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</si>
  <si>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</si>
  <si>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</si>
  <si>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</si>
  <si>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</si>
  <si>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</si>
  <si>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</si>
  <si>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</si>
  <si>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</si>
  <si>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</si>
  <si>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</si>
  <si>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</si>
  <si>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</si>
  <si>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</si>
  <si>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</si>
  <si>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</si>
  <si>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</si>
  <si>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</si>
  <si>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24/03/22 - VENCIMENTO 31/03/22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</si>
</sst>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1521106.9</v>
      </c>
      <c r="C6" s="10">
        <v>1425003.34</v>
      </c>
      <c r="D6" s="10">
        <v>1764963.7599999998</v>
      </c>
      <c r="E6" s="10">
        <v>1099273.4</v>
      </c>
      <c r="F6" s="10">
        <v>1067271.0000000002</v>
      </c>
      <c r="G6" s="10">
        <v>1191059.3699999999</v>
      </c>
      <c r="H6" s="10">
        <v>1092114.22</v>
      </c>
      <c r="I6" s="10">
        <v>1529551.4000000004</v>
      </c>
      <c r="J6" s="10">
        <v>525113.67</v>
      </c>
      <c r="K6" s="10">
        <f>SUM(B6:J6)</f>
        <v>11215457.06</v>
      </c>
      <c r="Q6"/>
      <c r="R6"/>
    </row>
    <row r="7" spans="1:18" ht="27" customHeight="1">
      <c r="A7" s="2" t="s">
        <v>4</v>
      </c>
      <c r="B7" s="19">
        <v>121249.00999999998</v>
      </c>
      <c r="C7" s="19">
        <v>58103.45000000001</v>
      </c>
      <c r="D7" s="19">
        <v>137937.11</v>
      </c>
      <c r="E7" s="19">
        <v>193545.94</v>
      </c>
      <c r="F7" s="19">
        <v>76126.27</v>
      </c>
      <c r="G7" s="19">
        <v>25030.14</v>
      </c>
      <c r="H7" s="19">
        <v>44705.219999999994</v>
      </c>
      <c r="I7" s="19">
        <v>32756.170000000013</v>
      </c>
      <c r="J7" s="19">
        <v>31406.540000000008</v>
      </c>
      <c r="K7" s="8">
        <f>SUM(B7:J7)</f>
        <v>720859.85</v>
      </c>
      <c r="Q7"/>
      <c r="R7"/>
    </row>
    <row r="8" spans="1:11" ht="27" customHeight="1">
      <c r="A8" s="6" t="s">
        <v>5</v>
      </c>
      <c r="B8" s="7">
        <f>B6+B7</f>
        <v>1642355.91</v>
      </c>
      <c r="C8" s="7">
        <f aca="true" t="shared" si="0" ref="C8:J8">C6+C7</f>
        <v>1483106.79</v>
      </c>
      <c r="D8" s="7">
        <f t="shared" si="0"/>
        <v>1902900.8699999996</v>
      </c>
      <c r="E8" s="7">
        <f t="shared" si="0"/>
        <v>1292819.3399999999</v>
      </c>
      <c r="F8" s="7">
        <f t="shared" si="0"/>
        <v>1143397.2700000003</v>
      </c>
      <c r="G8" s="7">
        <f t="shared" si="0"/>
        <v>1216089.5099999998</v>
      </c>
      <c r="H8" s="7">
        <f t="shared" si="0"/>
        <v>1136819.44</v>
      </c>
      <c r="I8" s="7">
        <f t="shared" si="0"/>
        <v>1562307.5700000003</v>
      </c>
      <c r="J8" s="7">
        <f t="shared" si="0"/>
        <v>556520.2100000001</v>
      </c>
      <c r="K8" s="7">
        <f>+K7+K6</f>
        <v>11936316.91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732695.52</v>
      </c>
      <c r="C13" s="10">
        <v>469561.42999999993</v>
      </c>
      <c r="D13" s="10">
        <v>1455813.1100000003</v>
      </c>
      <c r="E13" s="10">
        <v>1214872.2</v>
      </c>
      <c r="F13" s="10">
        <v>1291971.1099999999</v>
      </c>
      <c r="G13" s="10">
        <v>772873.97</v>
      </c>
      <c r="H13" s="10">
        <v>419627.19999999995</v>
      </c>
      <c r="I13" s="10">
        <v>549056.9999999999</v>
      </c>
      <c r="J13" s="10">
        <v>668809.6599999999</v>
      </c>
      <c r="K13" s="10">
        <v>832162.07</v>
      </c>
      <c r="L13" s="10">
        <f>SUM(B13:K13)</f>
        <v>8407443.270000001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-37276.25</v>
      </c>
      <c r="C14" s="8">
        <v>101014.67000000004</v>
      </c>
      <c r="D14" s="8">
        <v>324973.70999999996</v>
      </c>
      <c r="E14" s="8">
        <v>213908.51</v>
      </c>
      <c r="F14" s="8">
        <v>120614.20999999996</v>
      </c>
      <c r="G14" s="8">
        <v>102056.91000000003</v>
      </c>
      <c r="H14" s="8">
        <v>23279.559999999998</v>
      </c>
      <c r="I14" s="8">
        <v>-3982.0999999999767</v>
      </c>
      <c r="J14" s="8">
        <v>117875.33999999997</v>
      </c>
      <c r="K14" s="8">
        <v>179066.19000000006</v>
      </c>
      <c r="L14" s="8">
        <f>SUM(B14:K14)</f>
        <v>1141530.75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695419.27</v>
      </c>
      <c r="C15" s="7">
        <f aca="true" t="shared" si="1" ref="C15:K15">C13+C14</f>
        <v>570576.1</v>
      </c>
      <c r="D15" s="7">
        <f t="shared" si="1"/>
        <v>1780786.8200000003</v>
      </c>
      <c r="E15" s="7">
        <f t="shared" si="1"/>
        <v>1428780.71</v>
      </c>
      <c r="F15" s="7">
        <f t="shared" si="1"/>
        <v>1412585.3199999998</v>
      </c>
      <c r="G15" s="7">
        <f t="shared" si="1"/>
        <v>874930.88</v>
      </c>
      <c r="H15" s="7">
        <f t="shared" si="1"/>
        <v>442906.75999999995</v>
      </c>
      <c r="I15" s="7">
        <f t="shared" si="1"/>
        <v>545074.8999999999</v>
      </c>
      <c r="J15" s="7">
        <f t="shared" si="1"/>
        <v>786684.9999999999</v>
      </c>
      <c r="K15" s="7">
        <f t="shared" si="1"/>
        <v>1011228.26</v>
      </c>
      <c r="L15" s="7">
        <f>+L13+L14</f>
        <v>9548974.020000001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1313159.9100000001</v>
      </c>
      <c r="C20" s="10">
        <v>964517.87</v>
      </c>
      <c r="D20" s="10">
        <v>785993.4400000001</v>
      </c>
      <c r="E20" s="10">
        <v>259804.91999999998</v>
      </c>
      <c r="F20" s="10">
        <v>859753.5100000001</v>
      </c>
      <c r="G20" s="10">
        <v>1255576.21</v>
      </c>
      <c r="H20" s="10">
        <v>224181.59</v>
      </c>
      <c r="I20" s="10">
        <v>963840.93</v>
      </c>
      <c r="J20" s="10">
        <v>865159.1699999999</v>
      </c>
      <c r="K20" s="10">
        <v>1094032.4</v>
      </c>
      <c r="L20" s="10">
        <v>1005327.39</v>
      </c>
      <c r="M20" s="10">
        <v>566333.57</v>
      </c>
      <c r="N20" s="10">
        <v>295462.62</v>
      </c>
      <c r="O20" s="10">
        <f>SUM(B20:N20)</f>
        <v>10453143.53</v>
      </c>
    </row>
    <row r="21" spans="1:15" ht="27" customHeight="1">
      <c r="A21" s="2" t="s">
        <v>4</v>
      </c>
      <c r="B21" s="8">
        <v>74145.20000000001</v>
      </c>
      <c r="C21" s="8">
        <v>35736.81</v>
      </c>
      <c r="D21" s="8">
        <v>8004.630000000005</v>
      </c>
      <c r="E21" s="8">
        <v>8485.49</v>
      </c>
      <c r="F21" s="8">
        <v>35826.00000000001</v>
      </c>
      <c r="G21" s="8">
        <v>59622.01000000001</v>
      </c>
      <c r="H21" s="8">
        <v>-29523.300000000003</v>
      </c>
      <c r="I21" s="8">
        <v>6174.739999999991</v>
      </c>
      <c r="J21" s="8">
        <v>11235.809999999998</v>
      </c>
      <c r="K21" s="8">
        <v>40213.469999999994</v>
      </c>
      <c r="L21" s="8">
        <v>55472.51</v>
      </c>
      <c r="M21" s="8">
        <v>31204.039999999997</v>
      </c>
      <c r="N21" s="8">
        <v>6305.139999999999</v>
      </c>
      <c r="O21" s="8">
        <f>SUM(B21:N21)</f>
        <v>342902.55</v>
      </c>
    </row>
    <row r="22" spans="1:15" ht="27" customHeight="1">
      <c r="A22" s="6" t="s">
        <v>5</v>
      </c>
      <c r="B22" s="7">
        <f>+B20+B21</f>
        <v>1387305.11</v>
      </c>
      <c r="C22" s="7">
        <f>+C20+C21</f>
        <v>1000254.6799999999</v>
      </c>
      <c r="D22" s="7">
        <f aca="true" t="shared" si="2" ref="D22:O22">+D20+D21</f>
        <v>793998.0700000001</v>
      </c>
      <c r="E22" s="7">
        <f t="shared" si="2"/>
        <v>268290.41</v>
      </c>
      <c r="F22" s="7">
        <f t="shared" si="2"/>
        <v>895579.5100000001</v>
      </c>
      <c r="G22" s="7">
        <f t="shared" si="2"/>
        <v>1315198.22</v>
      </c>
      <c r="H22" s="7">
        <f t="shared" si="2"/>
        <v>194658.28999999998</v>
      </c>
      <c r="I22" s="7">
        <f t="shared" si="2"/>
        <v>970015.67</v>
      </c>
      <c r="J22" s="7">
        <f t="shared" si="2"/>
        <v>876394.98</v>
      </c>
      <c r="K22" s="7">
        <f t="shared" si="2"/>
        <v>1134245.8699999999</v>
      </c>
      <c r="L22" s="7">
        <f t="shared" si="2"/>
        <v>1060799.9</v>
      </c>
      <c r="M22" s="7">
        <f t="shared" si="2"/>
        <v>597537.61</v>
      </c>
      <c r="N22" s="7">
        <f t="shared" si="2"/>
        <v>301767.76</v>
      </c>
      <c r="O22" s="7">
        <f t="shared" si="2"/>
        <v>10796046.08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2022-03-31T19:50:04Z</dcterms:modified>
  <cp:category/>
  <cp:version/>
  <cp:contentType/>
  <cp:contentStatus/>
</cp:coreProperties>
</file>