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<sst xmlns="http://schemas.openxmlformats.org/spreadsheetml/2006/main" count="81" uniqueCount="63">
  <si>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</si>
  <si>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</si>
  <si>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</si>
  <si>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</si>
  <si>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</si>
  <si>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</si>
  <si>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</si>
  <si>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</si>
  <si>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</si>
  <si>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</si>
  <si>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</si>
  <si>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</si>
  <si>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</si>
  <si>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</si>
  <si>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</si>
  <si>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</si>
  <si>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</si>
  <si>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</si>
  <si>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</si>
  <si>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</si>
  <si>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</si>
  <si>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</si>
  <si>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</si>
  <si>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</si>
  <si>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</si>
  <si>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</si>
  <si>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</si>
  <si>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</si>
  <si>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</si>
  <si>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</si>
  <si>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</si>
  <si>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</si>
  <si>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</si>
  <si>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</si>
  <si>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</si>
  <si>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</si>
  <si>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</si>
  <si>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</si>
  <si>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</si>
  <si>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</si>
  <si>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</si>
  <si>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</si>
  <si>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</si>
  <si>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</si>
  <si>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</si>
  <si>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</si>
  <si>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</si>
  <si>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</si>
  <si>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</si>
  <si>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</si>
  <si>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</si>
  <si>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</si>
  <si>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</si>
  <si>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</si>
  <si>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</si>
  <si>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</si>
  <si>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</si>
  <si>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</si>
  <si>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</si>
  <si>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</si>
  <si>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</si>
  <si>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</si>
  <si>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25/03/22 - VENCIMENTO 01/04/22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</si>
</sst>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1516646.1500000001</v>
      </c>
      <c r="C6" s="10">
        <v>1437918.81</v>
      </c>
      <c r="D6" s="10">
        <v>1769023.1900000002</v>
      </c>
      <c r="E6" s="10">
        <v>1098467.4299999997</v>
      </c>
      <c r="F6" s="10">
        <v>1051150.59</v>
      </c>
      <c r="G6" s="10">
        <v>1178393.7000000002</v>
      </c>
      <c r="H6" s="10">
        <v>1082396.21</v>
      </c>
      <c r="I6" s="10">
        <v>1526178.0600000003</v>
      </c>
      <c r="J6" s="10">
        <v>524042.4000000001</v>
      </c>
      <c r="K6" s="10">
        <f>SUM(B6:J6)</f>
        <v>11184216.540000001</v>
      </c>
      <c r="Q6"/>
      <c r="R6"/>
    </row>
    <row r="7" spans="1:18" ht="27" customHeight="1">
      <c r="A7" s="2" t="s">
        <v>4</v>
      </c>
      <c r="B7" s="19">
        <v>-154644.37</v>
      </c>
      <c r="C7" s="19">
        <v>-108707.76999999999</v>
      </c>
      <c r="D7" s="19">
        <v>-144234.02000000002</v>
      </c>
      <c r="E7" s="19">
        <v>-131775.74000000002</v>
      </c>
      <c r="F7" s="19">
        <v>-78174.47</v>
      </c>
      <c r="G7" s="19">
        <v>-173114.51</v>
      </c>
      <c r="H7" s="19">
        <v>-62863.259999999995</v>
      </c>
      <c r="I7" s="19">
        <v>-130070.39000000001</v>
      </c>
      <c r="J7" s="19">
        <v>-35076.55</v>
      </c>
      <c r="K7" s="8">
        <f>SUM(B7:J7)</f>
        <v>-1018661.0800000001</v>
      </c>
      <c r="Q7"/>
      <c r="R7"/>
    </row>
    <row r="8" spans="1:11" ht="27" customHeight="1">
      <c r="A8" s="6" t="s">
        <v>5</v>
      </c>
      <c r="B8" s="7">
        <f>B6+B7</f>
        <v>1362001.7800000003</v>
      </c>
      <c r="C8" s="7">
        <f aca="true" t="shared" si="0" ref="C8:J8">C6+C7</f>
        <v>1329211.04</v>
      </c>
      <c r="D8" s="7">
        <f t="shared" si="0"/>
        <v>1624789.1700000002</v>
      </c>
      <c r="E8" s="7">
        <f t="shared" si="0"/>
        <v>966691.6899999997</v>
      </c>
      <c r="F8" s="7">
        <f t="shared" si="0"/>
        <v>972976.1200000001</v>
      </c>
      <c r="G8" s="7">
        <f t="shared" si="0"/>
        <v>1005279.1900000002</v>
      </c>
      <c r="H8" s="7">
        <f t="shared" si="0"/>
        <v>1019532.95</v>
      </c>
      <c r="I8" s="7">
        <f t="shared" si="0"/>
        <v>1396107.6700000004</v>
      </c>
      <c r="J8" s="7">
        <f t="shared" si="0"/>
        <v>488965.8500000001</v>
      </c>
      <c r="K8" s="7">
        <f>+K7+K6</f>
        <v>10165555.46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731795.31</v>
      </c>
      <c r="C13" s="10">
        <v>467397.52999999997</v>
      </c>
      <c r="D13" s="10">
        <v>1480156.3900000001</v>
      </c>
      <c r="E13" s="10">
        <v>1211289.2800000003</v>
      </c>
      <c r="F13" s="10">
        <v>1285623.1700000002</v>
      </c>
      <c r="G13" s="10">
        <v>772269.16</v>
      </c>
      <c r="H13" s="10">
        <v>418187.81000000006</v>
      </c>
      <c r="I13" s="10">
        <v>546026.9099999999</v>
      </c>
      <c r="J13" s="10">
        <v>666202.0699999998</v>
      </c>
      <c r="K13" s="10">
        <v>834737.9099999999</v>
      </c>
      <c r="L13" s="10">
        <f>SUM(B13:K13)</f>
        <v>8413685.540000001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-731795.31</v>
      </c>
      <c r="C14" s="8">
        <v>-36962.72000000003</v>
      </c>
      <c r="D14" s="8">
        <v>-103837.58000000007</v>
      </c>
      <c r="E14" s="8">
        <v>-79326.71999999997</v>
      </c>
      <c r="F14" s="8">
        <v>-75362.69999999995</v>
      </c>
      <c r="G14" s="8">
        <v>-54065.07999999996</v>
      </c>
      <c r="H14" s="8">
        <v>-35861.21999999997</v>
      </c>
      <c r="I14" s="8">
        <v>-426658.77</v>
      </c>
      <c r="J14" s="8">
        <v>-42851.32999999996</v>
      </c>
      <c r="K14" s="8">
        <v>-66383.27000000002</v>
      </c>
      <c r="L14" s="8">
        <f>SUM(B14:K14)</f>
        <v>-1653104.6999999997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0</v>
      </c>
      <c r="C15" s="7">
        <f aca="true" t="shared" si="1" ref="C15:K15">C13+C14</f>
        <v>430434.80999999994</v>
      </c>
      <c r="D15" s="7">
        <f t="shared" si="1"/>
        <v>1376318.81</v>
      </c>
      <c r="E15" s="7">
        <f t="shared" si="1"/>
        <v>1131962.5600000003</v>
      </c>
      <c r="F15" s="7">
        <f t="shared" si="1"/>
        <v>1210260.4700000002</v>
      </c>
      <c r="G15" s="7">
        <f t="shared" si="1"/>
        <v>718204.0800000001</v>
      </c>
      <c r="H15" s="7">
        <f t="shared" si="1"/>
        <v>382326.5900000001</v>
      </c>
      <c r="I15" s="7">
        <f t="shared" si="1"/>
        <v>119368.1399999999</v>
      </c>
      <c r="J15" s="7">
        <f t="shared" si="1"/>
        <v>623350.7399999999</v>
      </c>
      <c r="K15" s="7">
        <f t="shared" si="1"/>
        <v>768354.6399999999</v>
      </c>
      <c r="L15" s="7">
        <f>+L13+L14</f>
        <v>6760580.840000002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1310533.9400000002</v>
      </c>
      <c r="C20" s="10">
        <v>965784.3499999999</v>
      </c>
      <c r="D20" s="10">
        <v>789479.51</v>
      </c>
      <c r="E20" s="10">
        <v>258575.44999999995</v>
      </c>
      <c r="F20" s="10">
        <v>861976.6200000002</v>
      </c>
      <c r="G20" s="10">
        <v>1255559.03</v>
      </c>
      <c r="H20" s="10">
        <v>225221.23</v>
      </c>
      <c r="I20" s="10">
        <v>967740.3500000001</v>
      </c>
      <c r="J20" s="10">
        <v>862055.77</v>
      </c>
      <c r="K20" s="10">
        <v>1069682.48</v>
      </c>
      <c r="L20" s="10">
        <v>995314.32</v>
      </c>
      <c r="M20" s="10">
        <v>564910.1599999999</v>
      </c>
      <c r="N20" s="10">
        <v>294438.37999999995</v>
      </c>
      <c r="O20" s="10">
        <f>SUM(B20:N20)</f>
        <v>10421271.590000002</v>
      </c>
    </row>
    <row r="21" spans="1:15" ht="27" customHeight="1">
      <c r="A21" s="2" t="s">
        <v>4</v>
      </c>
      <c r="B21" s="8">
        <v>-75849.37</v>
      </c>
      <c r="C21" s="8">
        <v>-78894.73</v>
      </c>
      <c r="D21" s="8">
        <v>-54363.97</v>
      </c>
      <c r="E21" s="8">
        <v>-19759.710000000003</v>
      </c>
      <c r="F21" s="8">
        <v>-47932.549999999996</v>
      </c>
      <c r="G21" s="8">
        <v>-67964.52</v>
      </c>
      <c r="H21" s="8">
        <v>-44331.91</v>
      </c>
      <c r="I21" s="8">
        <v>-78202.89</v>
      </c>
      <c r="J21" s="8">
        <v>-60680.28</v>
      </c>
      <c r="K21" s="8">
        <v>-60295.719999999994</v>
      </c>
      <c r="L21" s="8">
        <v>-40076.450000000004</v>
      </c>
      <c r="M21" s="8">
        <v>-28308.56</v>
      </c>
      <c r="N21" s="8">
        <v>-22318.62</v>
      </c>
      <c r="O21" s="8">
        <f>SUM(B21:N21)</f>
        <v>-678979.28</v>
      </c>
    </row>
    <row r="22" spans="1:15" ht="27" customHeight="1">
      <c r="A22" s="6" t="s">
        <v>5</v>
      </c>
      <c r="B22" s="7">
        <f>+B20+B21</f>
        <v>1234684.5700000003</v>
      </c>
      <c r="C22" s="7">
        <f>+C20+C21</f>
        <v>886889.6199999999</v>
      </c>
      <c r="D22" s="7">
        <f aca="true" t="shared" si="2" ref="D22:O22">+D20+D21</f>
        <v>735115.54</v>
      </c>
      <c r="E22" s="7">
        <f t="shared" si="2"/>
        <v>238815.73999999996</v>
      </c>
      <c r="F22" s="7">
        <f t="shared" si="2"/>
        <v>814044.0700000002</v>
      </c>
      <c r="G22" s="7">
        <f t="shared" si="2"/>
        <v>1187594.51</v>
      </c>
      <c r="H22" s="7">
        <f t="shared" si="2"/>
        <v>180889.32</v>
      </c>
      <c r="I22" s="7">
        <f t="shared" si="2"/>
        <v>889537.4600000001</v>
      </c>
      <c r="J22" s="7">
        <f t="shared" si="2"/>
        <v>801375.49</v>
      </c>
      <c r="K22" s="7">
        <f t="shared" si="2"/>
        <v>1009386.76</v>
      </c>
      <c r="L22" s="7">
        <f t="shared" si="2"/>
        <v>955237.87</v>
      </c>
      <c r="M22" s="7">
        <f t="shared" si="2"/>
        <v>536601.5999999999</v>
      </c>
      <c r="N22" s="7">
        <f t="shared" si="2"/>
        <v>272119.75999999995</v>
      </c>
      <c r="O22" s="7">
        <f t="shared" si="2"/>
        <v>9742292.310000002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2022-03-31T19:54:49Z</dcterms:modified>
  <cp:category/>
  <cp:version/>
  <cp:contentType/>
  <cp:contentStatus/>
</cp:coreProperties>
</file>