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<sst xmlns="http://schemas.openxmlformats.org/spreadsheetml/2006/main" count="81" uniqueCount="63">
  <si>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</si>
  <si>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</si>
  <si>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</si>
  <si>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</si>
  <si>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</si>
  <si>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</si>
  <si>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</si>
  <si>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</si>
  <si>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</si>
  <si>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</si>
  <si>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</si>
  <si>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</si>
  <si>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</si>
  <si>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</si>
  <si>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</si>
  <si>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</si>
  <si>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</si>
  <si>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</si>
  <si>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</si>
  <si>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</si>
  <si>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</si>
  <si>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</si>
  <si>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</si>
  <si>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</si>
  <si>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</si>
  <si>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</si>
  <si>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</si>
  <si>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</si>
  <si>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</si>
  <si>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</si>
  <si>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</si>
  <si>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</si>
  <si>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</si>
  <si>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</si>
  <si>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</si>
  <si>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</si>
  <si>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</si>
  <si>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</si>
  <si>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</si>
  <si>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</si>
  <si>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</si>
  <si>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</si>
  <si>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</si>
  <si>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</si>
  <si>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</si>
  <si>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</si>
  <si>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</si>
  <si>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</si>
  <si>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</si>
  <si>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</si>
  <si>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</si>
  <si>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</si>
  <si>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</si>
  <si>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</si>
  <si>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</si>
  <si>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</si>
  <si>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</si>
  <si>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</si>
  <si>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</si>
  <si>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</si>
  <si>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</si>
  <si>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</si>
  <si>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28/03/22 - VENCIMENTO 04/04/22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</si>
</sst>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1505020.81</v>
      </c>
      <c r="C6" s="10">
        <v>1441096.82</v>
      </c>
      <c r="D6" s="10">
        <v>1758857.5899999999</v>
      </c>
      <c r="E6" s="10">
        <v>1095692.73</v>
      </c>
      <c r="F6" s="10">
        <v>1082776.16</v>
      </c>
      <c r="G6" s="10">
        <v>1172842.6500000004</v>
      </c>
      <c r="H6" s="10">
        <v>1085930.6400000001</v>
      </c>
      <c r="I6" s="10">
        <v>1512910.1400000001</v>
      </c>
      <c r="J6" s="10">
        <v>520782.44</v>
      </c>
      <c r="K6" s="10">
        <f>SUM(B6:J6)</f>
        <v>11175909.98</v>
      </c>
      <c r="Q6"/>
      <c r="R6"/>
    </row>
    <row r="7" spans="1:18" ht="27" customHeight="1">
      <c r="A7" s="2" t="s">
        <v>4</v>
      </c>
      <c r="B7" s="19">
        <v>-167474.87</v>
      </c>
      <c r="C7" s="19">
        <v>-108516.31000000001</v>
      </c>
      <c r="D7" s="19">
        <v>3904905.08</v>
      </c>
      <c r="E7" s="19">
        <v>2150008.65</v>
      </c>
      <c r="F7" s="19">
        <v>-70757.83</v>
      </c>
      <c r="G7" s="19">
        <v>-129397.7</v>
      </c>
      <c r="H7" s="19">
        <v>2616243.12</v>
      </c>
      <c r="I7" s="19">
        <v>-130010.03</v>
      </c>
      <c r="J7" s="19">
        <v>-35224.05</v>
      </c>
      <c r="K7" s="8">
        <f>SUM(B7:J7)</f>
        <v>8029776.06</v>
      </c>
      <c r="Q7"/>
      <c r="R7"/>
    </row>
    <row r="8" spans="1:11" ht="27" customHeight="1">
      <c r="A8" s="6" t="s">
        <v>5</v>
      </c>
      <c r="B8" s="7">
        <f>B6+B7</f>
        <v>1337545.94</v>
      </c>
      <c r="C8" s="7">
        <f aca="true" t="shared" si="0" ref="C8:J8">C6+C7</f>
        <v>1332580.51</v>
      </c>
      <c r="D8" s="7">
        <f t="shared" si="0"/>
        <v>5663762.67</v>
      </c>
      <c r="E8" s="7">
        <f t="shared" si="0"/>
        <v>3245701.38</v>
      </c>
      <c r="F8" s="7">
        <f t="shared" si="0"/>
        <v>1012018.33</v>
      </c>
      <c r="G8" s="7">
        <f t="shared" si="0"/>
        <v>1043444.9500000004</v>
      </c>
      <c r="H8" s="7">
        <f t="shared" si="0"/>
        <v>3702173.7600000002</v>
      </c>
      <c r="I8" s="7">
        <f t="shared" si="0"/>
        <v>1382900.11</v>
      </c>
      <c r="J8" s="7">
        <f t="shared" si="0"/>
        <v>485558.39</v>
      </c>
      <c r="K8" s="7">
        <f>+K7+K6</f>
        <v>19205686.04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727662.9199999999</v>
      </c>
      <c r="C13" s="10">
        <v>463835.8</v>
      </c>
      <c r="D13" s="10">
        <v>1472428.2400000005</v>
      </c>
      <c r="E13" s="10">
        <v>1198682.97</v>
      </c>
      <c r="F13" s="10">
        <v>1283375.5499999998</v>
      </c>
      <c r="G13" s="10">
        <v>770728.0900000001</v>
      </c>
      <c r="H13" s="10">
        <v>416721.83999999997</v>
      </c>
      <c r="I13" s="10">
        <v>542157.05</v>
      </c>
      <c r="J13" s="10">
        <v>666570.6299999999</v>
      </c>
      <c r="K13" s="10">
        <v>814539.4599999998</v>
      </c>
      <c r="L13" s="10">
        <f>SUM(B13:K13)</f>
        <v>8356702.55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-124226.30000000002</v>
      </c>
      <c r="C14" s="8">
        <v>-33041.549999999996</v>
      </c>
      <c r="D14" s="8">
        <v>-105997.98000000001</v>
      </c>
      <c r="E14" s="8">
        <v>2890373.7800000003</v>
      </c>
      <c r="F14" s="8">
        <v>-75771.31</v>
      </c>
      <c r="G14" s="8">
        <v>1702558.81</v>
      </c>
      <c r="H14" s="8">
        <v>-33249.23</v>
      </c>
      <c r="I14" s="8">
        <v>-40569.200000000004</v>
      </c>
      <c r="J14" s="8">
        <v>-44896.740000000005</v>
      </c>
      <c r="K14" s="8">
        <v>-62737.15</v>
      </c>
      <c r="L14" s="8">
        <f>SUM(B14:K14)</f>
        <v>4072443.1299999994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603436.6199999999</v>
      </c>
      <c r="C15" s="7">
        <f aca="true" t="shared" si="1" ref="C15:K15">C13+C14</f>
        <v>430794.25</v>
      </c>
      <c r="D15" s="7">
        <f t="shared" si="1"/>
        <v>1366430.2600000005</v>
      </c>
      <c r="E15" s="7">
        <f t="shared" si="1"/>
        <v>4089056.75</v>
      </c>
      <c r="F15" s="7">
        <f t="shared" si="1"/>
        <v>1207604.2399999998</v>
      </c>
      <c r="G15" s="7">
        <f t="shared" si="1"/>
        <v>2473286.9000000004</v>
      </c>
      <c r="H15" s="7">
        <f t="shared" si="1"/>
        <v>383472.61</v>
      </c>
      <c r="I15" s="7">
        <f t="shared" si="1"/>
        <v>501587.85000000003</v>
      </c>
      <c r="J15" s="7">
        <f t="shared" si="1"/>
        <v>621673.8899999999</v>
      </c>
      <c r="K15" s="7">
        <f t="shared" si="1"/>
        <v>751802.3099999998</v>
      </c>
      <c r="L15" s="7">
        <f>+L13+L14</f>
        <v>12429145.68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1303533.35</v>
      </c>
      <c r="C20" s="10">
        <v>952586.6599999999</v>
      </c>
      <c r="D20" s="10">
        <v>771423.65</v>
      </c>
      <c r="E20" s="10">
        <v>256595.34999999998</v>
      </c>
      <c r="F20" s="10">
        <v>839133.5300000001</v>
      </c>
      <c r="G20" s="10">
        <v>1247462.62</v>
      </c>
      <c r="H20" s="10">
        <v>222387.86000000002</v>
      </c>
      <c r="I20" s="10">
        <v>915071.4100000001</v>
      </c>
      <c r="J20" s="10">
        <v>860473.18</v>
      </c>
      <c r="K20" s="10">
        <v>1076360.31</v>
      </c>
      <c r="L20" s="10">
        <v>989441.89</v>
      </c>
      <c r="M20" s="10">
        <v>562941.6799999999</v>
      </c>
      <c r="N20" s="10">
        <v>292138.03</v>
      </c>
      <c r="O20" s="10">
        <f>SUM(B20:N20)</f>
        <v>10289549.52</v>
      </c>
    </row>
    <row r="21" spans="1:15" ht="27" customHeight="1">
      <c r="A21" s="2" t="s">
        <v>4</v>
      </c>
      <c r="B21" s="8">
        <v>-90924.49</v>
      </c>
      <c r="C21" s="8">
        <v>-87326.7</v>
      </c>
      <c r="D21" s="8">
        <v>-66419.76999999999</v>
      </c>
      <c r="E21" s="8">
        <v>-23530.88</v>
      </c>
      <c r="F21" s="8">
        <v>-51715.67</v>
      </c>
      <c r="G21" s="8">
        <v>-79346.12</v>
      </c>
      <c r="H21" s="8">
        <v>-44165.53999999999</v>
      </c>
      <c r="I21" s="8">
        <v>-59549.44</v>
      </c>
      <c r="J21" s="8">
        <v>-60376.38</v>
      </c>
      <c r="K21" s="8">
        <v>-51833.17</v>
      </c>
      <c r="L21" s="8">
        <v>-40058.549999999996</v>
      </c>
      <c r="M21" s="8">
        <v>-37687.25</v>
      </c>
      <c r="N21" s="8">
        <v>-35952.79</v>
      </c>
      <c r="O21" s="8">
        <f>SUM(B21:N21)</f>
        <v>-728886.75</v>
      </c>
    </row>
    <row r="22" spans="1:15" ht="27" customHeight="1">
      <c r="A22" s="6" t="s">
        <v>5</v>
      </c>
      <c r="B22" s="7">
        <f>+B20+B21</f>
        <v>1212608.86</v>
      </c>
      <c r="C22" s="7">
        <f>+C20+C21</f>
        <v>865259.96</v>
      </c>
      <c r="D22" s="7">
        <f aca="true" t="shared" si="2" ref="D22:O22">+D20+D21</f>
        <v>705003.88</v>
      </c>
      <c r="E22" s="7">
        <f t="shared" si="2"/>
        <v>233064.46999999997</v>
      </c>
      <c r="F22" s="7">
        <f t="shared" si="2"/>
        <v>787417.8600000001</v>
      </c>
      <c r="G22" s="7">
        <f t="shared" si="2"/>
        <v>1168116.5</v>
      </c>
      <c r="H22" s="7">
        <f t="shared" si="2"/>
        <v>178222.32</v>
      </c>
      <c r="I22" s="7">
        <f t="shared" si="2"/>
        <v>855521.9700000002</v>
      </c>
      <c r="J22" s="7">
        <f t="shared" si="2"/>
        <v>800096.8</v>
      </c>
      <c r="K22" s="7">
        <f t="shared" si="2"/>
        <v>1024527.14</v>
      </c>
      <c r="L22" s="7">
        <f t="shared" si="2"/>
        <v>949383.34</v>
      </c>
      <c r="M22" s="7">
        <f t="shared" si="2"/>
        <v>525254.4299999999</v>
      </c>
      <c r="N22" s="7">
        <f t="shared" si="2"/>
        <v>256185.24000000002</v>
      </c>
      <c r="O22" s="7">
        <f t="shared" si="2"/>
        <v>9560662.77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2022-04-01T21:25:41Z</dcterms:modified>
  <cp:category/>
  <cp:version/>
  <cp:contentType/>
  <cp:contentStatus/>
</cp:coreProperties>
</file>