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<sst xmlns="http://schemas.openxmlformats.org/spreadsheetml/2006/main" count="81" uniqueCount="63">
  <si>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</si>
  <si>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</si>
  <si>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</si>
  <si>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</si>
  <si>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</si>
  <si>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</si>
  <si>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</si>
  <si>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</si>
  <si>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</si>
  <si>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</si>
  <si>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</si>
  <si>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</si>
  <si>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</si>
  <si>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</si>
  <si>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</si>
  <si>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</si>
  <si>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</si>
  <si>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</si>
  <si>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</si>
  <si>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</si>
  <si>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</si>
  <si>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</si>
  <si>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</si>
  <si>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</si>
  <si>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</si>
  <si>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</si>
  <si>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</si>
  <si>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</si>
  <si>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</si>
  <si>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</si>
  <si>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</si>
  <si>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</si>
  <si>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</si>
  <si>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</si>
  <si>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</si>
  <si>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</si>
  <si>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</si>
  <si>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</si>
  <si>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</si>
  <si>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</si>
  <si>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</si>
  <si>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</si>
  <si>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</si>
  <si>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</si>
  <si>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</si>
  <si>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</si>
  <si>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</si>
  <si>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</si>
  <si>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</si>
  <si>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</si>
  <si>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</si>
  <si>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</si>
  <si>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</si>
  <si>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</si>
  <si>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</si>
  <si>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</si>
  <si>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</si>
  <si>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</si>
  <si>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</si>
  <si>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</si>
  <si>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</si>
  <si>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</si>
  <si>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30/03/22 - VENCIMENTO 06/04/22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</si>
</sst>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1521319.3100000003</v>
      </c>
      <c r="C6" s="10">
        <v>1438907.0500000003</v>
      </c>
      <c r="D6" s="10">
        <v>1758755.4099999997</v>
      </c>
      <c r="E6" s="10">
        <v>1094678.7099999997</v>
      </c>
      <c r="F6" s="10">
        <v>1088089.61</v>
      </c>
      <c r="G6" s="10">
        <v>1193119.14</v>
      </c>
      <c r="H6" s="10">
        <v>1093670.2999999998</v>
      </c>
      <c r="I6" s="10">
        <v>1526451</v>
      </c>
      <c r="J6" s="10">
        <v>526297.65</v>
      </c>
      <c r="K6" s="10">
        <f>SUM(B6:J6)</f>
        <v>11241288.18</v>
      </c>
      <c r="Q6"/>
      <c r="R6"/>
    </row>
    <row r="7" spans="1:18" ht="27" customHeight="1">
      <c r="A7" s="2" t="s">
        <v>4</v>
      </c>
      <c r="B7" s="19">
        <v>-170230.47</v>
      </c>
      <c r="C7" s="19">
        <v>-108370.41</v>
      </c>
      <c r="D7" s="19">
        <v>-146024.19</v>
      </c>
      <c r="E7" s="19">
        <v>-158354.18</v>
      </c>
      <c r="F7" s="19">
        <v>-69984.02</v>
      </c>
      <c r="G7" s="19">
        <v>-141219.66</v>
      </c>
      <c r="H7" s="19">
        <v>-60343.08</v>
      </c>
      <c r="I7" s="19">
        <v>-138713.47</v>
      </c>
      <c r="J7" s="19">
        <v>-38976.93000000001</v>
      </c>
      <c r="K7" s="8">
        <f>SUM(B7:J7)</f>
        <v>-1032216.41</v>
      </c>
      <c r="Q7"/>
      <c r="R7"/>
    </row>
    <row r="8" spans="1:11" ht="27" customHeight="1">
      <c r="A8" s="6" t="s">
        <v>5</v>
      </c>
      <c r="B8" s="7">
        <f>B6+B7</f>
        <v>1351088.8400000003</v>
      </c>
      <c r="C8" s="7">
        <f aca="true" t="shared" si="0" ref="C8:J8">C6+C7</f>
        <v>1330536.6400000004</v>
      </c>
      <c r="D8" s="7">
        <f t="shared" si="0"/>
        <v>1612731.2199999997</v>
      </c>
      <c r="E8" s="7">
        <f t="shared" si="0"/>
        <v>936324.5299999998</v>
      </c>
      <c r="F8" s="7">
        <f t="shared" si="0"/>
        <v>1018105.5900000001</v>
      </c>
      <c r="G8" s="7">
        <f t="shared" si="0"/>
        <v>1051899.48</v>
      </c>
      <c r="H8" s="7">
        <f t="shared" si="0"/>
        <v>1033327.2199999999</v>
      </c>
      <c r="I8" s="7">
        <f t="shared" si="0"/>
        <v>1387737.53</v>
      </c>
      <c r="J8" s="7">
        <f t="shared" si="0"/>
        <v>487320.72000000003</v>
      </c>
      <c r="K8" s="7">
        <f>+K7+K6</f>
        <v>10209071.77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735277.5599999999</v>
      </c>
      <c r="C13" s="10">
        <v>468684.56999999995</v>
      </c>
      <c r="D13" s="10">
        <v>1486847.7300000004</v>
      </c>
      <c r="E13" s="10">
        <v>1210682.42</v>
      </c>
      <c r="F13" s="10">
        <v>1288383.68</v>
      </c>
      <c r="G13" s="10">
        <v>773225.0700000001</v>
      </c>
      <c r="H13" s="10">
        <v>418647.05</v>
      </c>
      <c r="I13" s="10">
        <v>546747.8500000001</v>
      </c>
      <c r="J13" s="10">
        <v>670808.96</v>
      </c>
      <c r="K13" s="10">
        <v>831243.2499999999</v>
      </c>
      <c r="L13" s="10">
        <f>SUM(B13:K13)</f>
        <v>8430548.139999999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-123852.30000000002</v>
      </c>
      <c r="C14" s="8">
        <v>-32566.350000000002</v>
      </c>
      <c r="D14" s="8">
        <v>-102917.98000000001</v>
      </c>
      <c r="E14" s="8">
        <v>-75882.10999999994</v>
      </c>
      <c r="F14" s="8">
        <v>-71777</v>
      </c>
      <c r="G14" s="8">
        <v>-52556.18</v>
      </c>
      <c r="H14" s="8">
        <v>-34270.32</v>
      </c>
      <c r="I14" s="8">
        <v>-44373.96</v>
      </c>
      <c r="J14" s="8">
        <v>-45029.04</v>
      </c>
      <c r="K14" s="8">
        <v>-63097.060000000005</v>
      </c>
      <c r="L14" s="8">
        <f>SUM(B14:K14)</f>
        <v>-646322.3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611425.2599999999</v>
      </c>
      <c r="C15" s="7">
        <f aca="true" t="shared" si="1" ref="C15:K15">C13+C14</f>
        <v>436118.22</v>
      </c>
      <c r="D15" s="7">
        <f t="shared" si="1"/>
        <v>1383929.7500000005</v>
      </c>
      <c r="E15" s="7">
        <f t="shared" si="1"/>
        <v>1134800.31</v>
      </c>
      <c r="F15" s="7">
        <f t="shared" si="1"/>
        <v>1216606.68</v>
      </c>
      <c r="G15" s="7">
        <f t="shared" si="1"/>
        <v>720668.89</v>
      </c>
      <c r="H15" s="7">
        <f t="shared" si="1"/>
        <v>384376.73</v>
      </c>
      <c r="I15" s="7">
        <f t="shared" si="1"/>
        <v>502373.8900000001</v>
      </c>
      <c r="J15" s="7">
        <f t="shared" si="1"/>
        <v>625779.9199999999</v>
      </c>
      <c r="K15" s="7">
        <f t="shared" si="1"/>
        <v>768146.1899999998</v>
      </c>
      <c r="L15" s="7">
        <f>+L13+L14</f>
        <v>7784225.839999999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1317951.1400000004</v>
      </c>
      <c r="C20" s="10">
        <v>970431.1399999999</v>
      </c>
      <c r="D20" s="10">
        <v>786354.0000000001</v>
      </c>
      <c r="E20" s="10">
        <v>261038.00999999998</v>
      </c>
      <c r="F20" s="10">
        <v>849504.7400000001</v>
      </c>
      <c r="G20" s="10">
        <v>1255955.56</v>
      </c>
      <c r="H20" s="10">
        <v>230938.88000000003</v>
      </c>
      <c r="I20" s="10">
        <v>957979.06</v>
      </c>
      <c r="J20" s="10">
        <v>875595.07</v>
      </c>
      <c r="K20" s="10">
        <v>1092794.51</v>
      </c>
      <c r="L20" s="10">
        <v>1008478.53</v>
      </c>
      <c r="M20" s="10">
        <v>568489.82</v>
      </c>
      <c r="N20" s="10">
        <v>294567.45</v>
      </c>
      <c r="O20" s="10">
        <f>SUM(B20:N20)</f>
        <v>10470077.909999998</v>
      </c>
    </row>
    <row r="21" spans="1:15" ht="27" customHeight="1">
      <c r="A21" s="2" t="s">
        <v>4</v>
      </c>
      <c r="B21" s="8">
        <v>-71941.87000000001</v>
      </c>
      <c r="C21" s="8">
        <v>-74384.43</v>
      </c>
      <c r="D21" s="8">
        <v>-49626.96</v>
      </c>
      <c r="E21" s="8">
        <v>-11388.45</v>
      </c>
      <c r="F21" s="8">
        <v>-37186.049999999996</v>
      </c>
      <c r="G21" s="8">
        <v>-62561.4</v>
      </c>
      <c r="H21" s="8">
        <v>584339.9999999999</v>
      </c>
      <c r="I21" s="8">
        <v>-74017.79</v>
      </c>
      <c r="J21" s="8">
        <v>-57462.990000000005</v>
      </c>
      <c r="K21" s="8">
        <v>3624026.22</v>
      </c>
      <c r="L21" s="8">
        <v>3323809.24</v>
      </c>
      <c r="M21" s="8">
        <v>-27160.16</v>
      </c>
      <c r="N21" s="8">
        <v>-21878.34</v>
      </c>
      <c r="O21" s="8">
        <f>SUM(B21:N21)</f>
        <v>7044567.0200000005</v>
      </c>
    </row>
    <row r="22" spans="1:15" ht="27" customHeight="1">
      <c r="A22" s="6" t="s">
        <v>5</v>
      </c>
      <c r="B22" s="7">
        <f>+B20+B21</f>
        <v>1246009.2700000003</v>
      </c>
      <c r="C22" s="7">
        <f>+C20+C21</f>
        <v>896046.71</v>
      </c>
      <c r="D22" s="7">
        <f aca="true" t="shared" si="2" ref="D22:O22">+D20+D21</f>
        <v>736727.0400000002</v>
      </c>
      <c r="E22" s="7">
        <f t="shared" si="2"/>
        <v>249649.55999999997</v>
      </c>
      <c r="F22" s="7">
        <f t="shared" si="2"/>
        <v>812318.6900000001</v>
      </c>
      <c r="G22" s="7">
        <f t="shared" si="2"/>
        <v>1193394.1600000001</v>
      </c>
      <c r="H22" s="7">
        <f t="shared" si="2"/>
        <v>815278.8799999999</v>
      </c>
      <c r="I22" s="7">
        <f t="shared" si="2"/>
        <v>883961.27</v>
      </c>
      <c r="J22" s="7">
        <f t="shared" si="2"/>
        <v>818132.08</v>
      </c>
      <c r="K22" s="7">
        <f t="shared" si="2"/>
        <v>4716820.73</v>
      </c>
      <c r="L22" s="7">
        <f t="shared" si="2"/>
        <v>4332287.7700000005</v>
      </c>
      <c r="M22" s="7">
        <f t="shared" si="2"/>
        <v>541329.6599999999</v>
      </c>
      <c r="N22" s="7">
        <f t="shared" si="2"/>
        <v>272689.11</v>
      </c>
      <c r="O22" s="7">
        <f t="shared" si="2"/>
        <v>17514644.93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2022-04-07T18:06:25Z</dcterms:modified>
  <cp:category/>
  <cp:version/>
  <cp:contentType/>
  <cp:contentStatus/>
</cp:coreProperties>
</file>