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<sst xmlns="http://schemas.openxmlformats.org/spreadsheetml/2006/main" count="81" uniqueCount="63">
  <si>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</si>
  <si>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</si>
  <si>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</si>
  <si>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</si>
  <si>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</si>
  <si>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</si>
  <si>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</si>
  <si>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</si>
  <si>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</si>
  <si>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</si>
  <si>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</si>
  <si>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</si>
  <si>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</si>
  <si>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</si>
  <si>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</si>
  <si>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</si>
  <si>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</si>
  <si>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</si>
  <si>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</si>
  <si>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</si>
  <si>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</si>
  <si>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</si>
  <si>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</si>
  <si>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</si>
  <si>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</si>
  <si>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</si>
  <si>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</si>
  <si>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</si>
  <si>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</si>
  <si>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</si>
  <si>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</si>
  <si>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</si>
  <si>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</si>
  <si>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</si>
  <si>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</si>
  <si>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</si>
  <si>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</si>
  <si>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</si>
  <si>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</si>
  <si>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</si>
  <si>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</si>
  <si>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</si>
  <si>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</si>
  <si>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</si>
  <si>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</si>
  <si>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</si>
  <si>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</si>
  <si>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</si>
  <si>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</si>
  <si>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</si>
  <si>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</si>
  <si>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</si>
  <si>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</si>
  <si>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</si>
  <si>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</si>
  <si>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</si>
  <si>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</si>
  <si>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</si>
  <si>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</si>
  <si>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</si>
  <si>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</si>
  <si>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</si>
  <si>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31/03/22 - VENCIMENTO 07/04/22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</si>
</sst>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9.75" customHeight="1">
      <c r="A2" s="22" t="s">
        <v>62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3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4" t="s">
        <v>1</v>
      </c>
    </row>
    <row r="5" spans="1:11" ht="27" customHeight="1">
      <c r="A5" s="23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5"/>
    </row>
    <row r="6" spans="1:18" ht="27" customHeight="1">
      <c r="A6" s="9" t="s">
        <v>3</v>
      </c>
      <c r="B6" s="10">
        <v>1513655.7799999996</v>
      </c>
      <c r="C6" s="10">
        <v>1434298.7700000005</v>
      </c>
      <c r="D6" s="10">
        <v>1763577.3199999998</v>
      </c>
      <c r="E6" s="10">
        <v>1096211.22</v>
      </c>
      <c r="F6" s="10">
        <v>1089870.85</v>
      </c>
      <c r="G6" s="10">
        <v>1191161.29</v>
      </c>
      <c r="H6" s="10">
        <v>1094764.76</v>
      </c>
      <c r="I6" s="10">
        <v>1528424.5700000003</v>
      </c>
      <c r="J6" s="10">
        <v>524534.7400000001</v>
      </c>
      <c r="K6" s="10">
        <f>SUM(B6:J6)</f>
        <v>11236499.3</v>
      </c>
      <c r="Q6"/>
      <c r="R6"/>
    </row>
    <row r="7" spans="1:18" ht="27" customHeight="1">
      <c r="A7" s="2" t="s">
        <v>4</v>
      </c>
      <c r="B7" s="19">
        <v>-161149.31</v>
      </c>
      <c r="C7" s="19">
        <v>-106152.26</v>
      </c>
      <c r="D7" s="19">
        <v>-147007.22</v>
      </c>
      <c r="E7" s="19">
        <v>-142037.54</v>
      </c>
      <c r="F7" s="19">
        <v>-71189.32999999999</v>
      </c>
      <c r="G7" s="19">
        <v>-131146.91</v>
      </c>
      <c r="H7" s="19">
        <v>-57971.89</v>
      </c>
      <c r="I7" s="19">
        <v>-133865.68</v>
      </c>
      <c r="J7" s="19">
        <v>-37255.92</v>
      </c>
      <c r="K7" s="8">
        <f>SUM(B7:J7)</f>
        <v>-987776.0600000002</v>
      </c>
      <c r="Q7"/>
      <c r="R7"/>
    </row>
    <row r="8" spans="1:11" ht="27" customHeight="1">
      <c r="A8" s="6" t="s">
        <v>5</v>
      </c>
      <c r="B8" s="7">
        <f>B6+B7</f>
        <v>1352506.4699999995</v>
      </c>
      <c r="C8" s="7">
        <f aca="true" t="shared" si="0" ref="C8:J8">C6+C7</f>
        <v>1328146.5100000005</v>
      </c>
      <c r="D8" s="7">
        <f t="shared" si="0"/>
        <v>1616570.0999999999</v>
      </c>
      <c r="E8" s="7">
        <f t="shared" si="0"/>
        <v>954173.6799999999</v>
      </c>
      <c r="F8" s="7">
        <f t="shared" si="0"/>
        <v>1018681.5200000001</v>
      </c>
      <c r="G8" s="7">
        <f t="shared" si="0"/>
        <v>1060014.3800000001</v>
      </c>
      <c r="H8" s="7">
        <f t="shared" si="0"/>
        <v>1036792.87</v>
      </c>
      <c r="I8" s="7">
        <f t="shared" si="0"/>
        <v>1394558.8900000004</v>
      </c>
      <c r="J8" s="7">
        <f t="shared" si="0"/>
        <v>487278.8200000001</v>
      </c>
      <c r="K8" s="7">
        <f>+K7+K6</f>
        <v>10248723.24</v>
      </c>
    </row>
    <row r="9" ht="36" customHeight="1"/>
    <row r="10" ht="36" customHeight="1"/>
    <row r="11" spans="1:15" ht="42" customHeight="1">
      <c r="A11" s="23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4" t="s">
        <v>1</v>
      </c>
      <c r="M11"/>
      <c r="N11"/>
      <c r="O11"/>
    </row>
    <row r="12" spans="1:15" ht="27" customHeight="1">
      <c r="A12" s="23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5"/>
      <c r="M12"/>
      <c r="N12"/>
      <c r="O12"/>
    </row>
    <row r="13" spans="1:83" ht="27" customHeight="1">
      <c r="A13" s="9" t="s">
        <v>3</v>
      </c>
      <c r="B13" s="10">
        <v>730475.1</v>
      </c>
      <c r="C13" s="10">
        <v>469355.7099999999</v>
      </c>
      <c r="D13" s="10">
        <v>1482462.24</v>
      </c>
      <c r="E13" s="10">
        <v>1211188.55</v>
      </c>
      <c r="F13" s="10">
        <v>1285489.4</v>
      </c>
      <c r="G13" s="10">
        <v>768545.72</v>
      </c>
      <c r="H13" s="10">
        <v>419255.55999999994</v>
      </c>
      <c r="I13" s="10">
        <v>546545.59</v>
      </c>
      <c r="J13" s="10">
        <v>669879.89</v>
      </c>
      <c r="K13" s="10">
        <v>832523.71</v>
      </c>
      <c r="L13" s="10">
        <f>SUM(B13:K13)</f>
        <v>8415721.469999999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-122889.31000000003</v>
      </c>
      <c r="C14" s="8">
        <v>-33947.659999999996</v>
      </c>
      <c r="D14" s="8">
        <v>-102187.88</v>
      </c>
      <c r="E14" s="8">
        <v>-77725.52000000005</v>
      </c>
      <c r="F14" s="8">
        <v>-72793.40000000001</v>
      </c>
      <c r="G14" s="8">
        <v>-52697.28</v>
      </c>
      <c r="H14" s="8">
        <v>-33640.979999999996</v>
      </c>
      <c r="I14" s="8">
        <v>-42393.75000000001</v>
      </c>
      <c r="J14" s="8">
        <v>-44285.44</v>
      </c>
      <c r="K14" s="8">
        <v>-63109.97</v>
      </c>
      <c r="L14" s="8">
        <f>SUM(B14:K14)</f>
        <v>-645671.1900000002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607585.7899999999</v>
      </c>
      <c r="C15" s="7">
        <f aca="true" t="shared" si="1" ref="C15:K15">C13+C14</f>
        <v>435408.04999999993</v>
      </c>
      <c r="D15" s="7">
        <f t="shared" si="1"/>
        <v>1380274.3599999999</v>
      </c>
      <c r="E15" s="7">
        <f t="shared" si="1"/>
        <v>1133463.03</v>
      </c>
      <c r="F15" s="7">
        <f t="shared" si="1"/>
        <v>1212696</v>
      </c>
      <c r="G15" s="7">
        <f t="shared" si="1"/>
        <v>715848.44</v>
      </c>
      <c r="H15" s="7">
        <f t="shared" si="1"/>
        <v>385614.57999999996</v>
      </c>
      <c r="I15" s="7">
        <f t="shared" si="1"/>
        <v>504151.83999999997</v>
      </c>
      <c r="J15" s="7">
        <f t="shared" si="1"/>
        <v>625594.45</v>
      </c>
      <c r="K15" s="7">
        <f t="shared" si="1"/>
        <v>769413.74</v>
      </c>
      <c r="L15" s="7">
        <f>+L13+L14</f>
        <v>7770050.279999998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3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4" t="s">
        <v>1</v>
      </c>
    </row>
    <row r="19" spans="1:15" ht="27" customHeight="1">
      <c r="A19" s="23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5"/>
    </row>
    <row r="20" spans="1:15" ht="27" customHeight="1">
      <c r="A20" s="9" t="s">
        <v>3</v>
      </c>
      <c r="B20" s="10">
        <v>1313664.83</v>
      </c>
      <c r="C20" s="10">
        <v>974423.2999999999</v>
      </c>
      <c r="D20" s="10">
        <v>786265.77</v>
      </c>
      <c r="E20" s="10">
        <v>259598.03999999995</v>
      </c>
      <c r="F20" s="10">
        <v>850278.7800000001</v>
      </c>
      <c r="G20" s="10">
        <v>1256261.2199999997</v>
      </c>
      <c r="H20" s="10">
        <v>226042.26</v>
      </c>
      <c r="I20" s="10">
        <v>967212.4</v>
      </c>
      <c r="J20" s="10">
        <v>864114.7899999999</v>
      </c>
      <c r="K20" s="10">
        <v>1097047.3699999999</v>
      </c>
      <c r="L20" s="10">
        <v>1008203.9299999999</v>
      </c>
      <c r="M20" s="10">
        <v>570088.67</v>
      </c>
      <c r="N20" s="10">
        <v>293784.13999999996</v>
      </c>
      <c r="O20" s="10">
        <f>SUM(B20:N20)</f>
        <v>10466985.5</v>
      </c>
    </row>
    <row r="21" spans="1:15" ht="27" customHeight="1">
      <c r="A21" s="2" t="s">
        <v>4</v>
      </c>
      <c r="B21" s="8">
        <v>-73231.37</v>
      </c>
      <c r="C21" s="8">
        <v>-75426.93000000001</v>
      </c>
      <c r="D21" s="8">
        <v>-49596.159999999996</v>
      </c>
      <c r="E21" s="8">
        <v>-11969.25</v>
      </c>
      <c r="F21" s="8">
        <v>-38347.36</v>
      </c>
      <c r="G21" s="8">
        <v>-64769.909999999996</v>
      </c>
      <c r="H21" s="8">
        <v>-33230.84</v>
      </c>
      <c r="I21" s="8">
        <v>-75525.8</v>
      </c>
      <c r="J21" s="8">
        <v>-57543.079999999994</v>
      </c>
      <c r="K21" s="8">
        <v>-47850.28</v>
      </c>
      <c r="L21" s="8">
        <v>-39283.259999999995</v>
      </c>
      <c r="M21" s="8">
        <v>-27450.26</v>
      </c>
      <c r="N21" s="8">
        <v>-21902.38</v>
      </c>
      <c r="O21" s="8">
        <f>SUM(B21:N21)</f>
        <v>-616126.88</v>
      </c>
    </row>
    <row r="22" spans="1:15" ht="27" customHeight="1">
      <c r="A22" s="6" t="s">
        <v>5</v>
      </c>
      <c r="B22" s="7">
        <f>+B20+B21</f>
        <v>1240433.46</v>
      </c>
      <c r="C22" s="7">
        <f>+C20+C21</f>
        <v>898996.3699999999</v>
      </c>
      <c r="D22" s="7">
        <f aca="true" t="shared" si="2" ref="D22:O22">+D20+D21</f>
        <v>736669.61</v>
      </c>
      <c r="E22" s="7">
        <f t="shared" si="2"/>
        <v>247628.78999999995</v>
      </c>
      <c r="F22" s="7">
        <f t="shared" si="2"/>
        <v>811931.4200000002</v>
      </c>
      <c r="G22" s="7">
        <f t="shared" si="2"/>
        <v>1191491.3099999998</v>
      </c>
      <c r="H22" s="7">
        <f t="shared" si="2"/>
        <v>192811.42</v>
      </c>
      <c r="I22" s="7">
        <f t="shared" si="2"/>
        <v>891686.6</v>
      </c>
      <c r="J22" s="7">
        <f t="shared" si="2"/>
        <v>806571.71</v>
      </c>
      <c r="K22" s="7">
        <f t="shared" si="2"/>
        <v>1049197.0899999999</v>
      </c>
      <c r="L22" s="7">
        <f t="shared" si="2"/>
        <v>968920.6699999999</v>
      </c>
      <c r="M22" s="7">
        <f t="shared" si="2"/>
        <v>542638.41</v>
      </c>
      <c r="N22" s="7">
        <f t="shared" si="2"/>
        <v>271881.75999999995</v>
      </c>
      <c r="O22" s="7">
        <f t="shared" si="2"/>
        <v>9850858.62</v>
      </c>
    </row>
    <row r="24" ht="14.25">
      <c r="O24" s="20"/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2022-04-07T18:08:15Z</dcterms:modified>
  <cp:category/>
  <cp:version/>
  <cp:contentType/>
  <cp:contentStatus/>
</cp:coreProperties>
</file>