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<sst xmlns="http://schemas.openxmlformats.org/spreadsheetml/2006/main" count="81" uniqueCount="63">
  <si>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</si>
  <si>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</si>
  <si>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</si>
  <si>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</si>
  <si>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</si>
  <si>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</si>
  <si>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</si>
  <si>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</si>
  <si>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</si>
  <si>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</si>
  <si>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</si>
  <si>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</si>
  <si>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</si>
  <si>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</si>
  <si>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</si>
  <si>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</si>
  <si>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</si>
  <si>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</si>
  <si>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</si>
  <si>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</si>
  <si>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</si>
  <si>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</si>
  <si>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</si>
  <si>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</si>
  <si>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</si>
  <si>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</si>
  <si>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</si>
  <si>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</si>
  <si>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</si>
  <si>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</si>
  <si>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</si>
  <si>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</si>
  <si>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</si>
  <si>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</si>
  <si>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</si>
  <si>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</si>
  <si>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</si>
  <si>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</si>
  <si>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</si>
  <si>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</si>
  <si>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</si>
  <si>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</si>
  <si>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</si>
  <si>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</si>
  <si>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</si>
  <si>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</si>
  <si>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</si>
  <si>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</si>
  <si>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</si>
  <si>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</si>
  <si>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</si>
  <si>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</si>
  <si>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</si>
  <si>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</si>
  <si>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</si>
  <si>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</si>
  <si>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</si>
  <si>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</si>
  <si>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</si>
  <si>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</si>
  <si>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</si>
  <si>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</si>
  <si>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04/10/22 - VENCIMENTO 11/10/22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</si>
</sst>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1775443.2399999998</v>
      </c>
      <c r="C6" s="10">
        <v>1684192.5599999998</v>
      </c>
      <c r="D6" s="10">
        <v>2066717.8599999999</v>
      </c>
      <c r="E6" s="10">
        <v>1274105.0499999998</v>
      </c>
      <c r="F6" s="10">
        <v>1259754.01</v>
      </c>
      <c r="G6" s="10">
        <v>1399121.76</v>
      </c>
      <c r="H6" s="10">
        <v>1281261.12</v>
      </c>
      <c r="I6" s="10">
        <v>1789939.6300000001</v>
      </c>
      <c r="J6" s="10">
        <v>618481.13</v>
      </c>
      <c r="K6" s="10">
        <f>SUM(B6:J6)</f>
        <v>13149016.360000003</v>
      </c>
      <c r="Q6"/>
      <c r="R6"/>
    </row>
    <row r="7" spans="1:18" ht="27" customHeight="1">
      <c r="A7" s="2" t="s">
        <v>4</v>
      </c>
      <c r="B7" s="19">
        <v>-263851.82</v>
      </c>
      <c r="C7" s="19">
        <v>-93358.08</v>
      </c>
      <c r="D7" s="19">
        <v>1166058.0999999996</v>
      </c>
      <c r="E7" s="19">
        <v>-221305.81</v>
      </c>
      <c r="F7" s="19">
        <v>-60876.47</v>
      </c>
      <c r="G7" s="19">
        <v>-256091.45</v>
      </c>
      <c r="H7" s="19">
        <v>860702.4500000001</v>
      </c>
      <c r="I7" s="19">
        <v>-158674.95</v>
      </c>
      <c r="J7" s="19">
        <v>-47149.59</v>
      </c>
      <c r="K7" s="8">
        <f>SUM(B7:J7)</f>
        <v>925452.3799999998</v>
      </c>
      <c r="Q7"/>
      <c r="R7"/>
    </row>
    <row r="8" spans="1:11" ht="27" customHeight="1">
      <c r="A8" s="6" t="s">
        <v>5</v>
      </c>
      <c r="B8" s="7">
        <f>B6+B7</f>
        <v>1511591.4199999997</v>
      </c>
      <c r="C8" s="7">
        <f aca="true" t="shared" si="0" ref="C8:J8">C6+C7</f>
        <v>1590834.4799999997</v>
      </c>
      <c r="D8" s="7">
        <f t="shared" si="0"/>
        <v>3232775.9599999995</v>
      </c>
      <c r="E8" s="7">
        <f t="shared" si="0"/>
        <v>1052799.2399999998</v>
      </c>
      <c r="F8" s="7">
        <f t="shared" si="0"/>
        <v>1198877.54</v>
      </c>
      <c r="G8" s="7">
        <f t="shared" si="0"/>
        <v>1143030.31</v>
      </c>
      <c r="H8" s="7">
        <f t="shared" si="0"/>
        <v>2141963.5700000003</v>
      </c>
      <c r="I8" s="7">
        <f t="shared" si="0"/>
        <v>1631264.6800000002</v>
      </c>
      <c r="J8" s="7">
        <f t="shared" si="0"/>
        <v>571331.54</v>
      </c>
      <c r="K8" s="7">
        <f>+K7+K6</f>
        <v>14074468.740000002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824705.79</v>
      </c>
      <c r="C13" s="10">
        <v>543840.4900000001</v>
      </c>
      <c r="D13" s="10">
        <v>1730967.1400000001</v>
      </c>
      <c r="E13" s="10">
        <v>1431573.46</v>
      </c>
      <c r="F13" s="10">
        <v>1510773.93</v>
      </c>
      <c r="G13" s="10">
        <v>897968.1300000001</v>
      </c>
      <c r="H13" s="10">
        <v>489913.99999999994</v>
      </c>
      <c r="I13" s="10">
        <v>638367.0700000001</v>
      </c>
      <c r="J13" s="10">
        <v>783003.4600000001</v>
      </c>
      <c r="K13" s="10">
        <v>978265.0299999998</v>
      </c>
      <c r="L13" s="10">
        <f>SUM(B13:K13)</f>
        <v>9829378.5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-131742.29</v>
      </c>
      <c r="C14" s="8">
        <v>-27427.91</v>
      </c>
      <c r="D14" s="8">
        <v>-88004.56</v>
      </c>
      <c r="E14" s="8">
        <v>884985.4400000001</v>
      </c>
      <c r="F14" s="8">
        <v>-59917.5</v>
      </c>
      <c r="G14" s="8">
        <v>-44836.659999999996</v>
      </c>
      <c r="H14" s="8">
        <v>-27832.06</v>
      </c>
      <c r="I14" s="8">
        <v>-54370.42</v>
      </c>
      <c r="J14" s="8">
        <v>-36570.6</v>
      </c>
      <c r="K14" s="8">
        <v>-54238.25</v>
      </c>
      <c r="L14" s="8">
        <f>SUM(B14:K14)</f>
        <v>360045.19000000006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692963.5</v>
      </c>
      <c r="C15" s="7">
        <f aca="true" t="shared" si="1" ref="C15:K15">+C13+C14</f>
        <v>516412.58000000013</v>
      </c>
      <c r="D15" s="7">
        <f t="shared" si="1"/>
        <v>1642962.58</v>
      </c>
      <c r="E15" s="7">
        <f t="shared" si="1"/>
        <v>2316558.9</v>
      </c>
      <c r="F15" s="7">
        <f t="shared" si="1"/>
        <v>1450856.43</v>
      </c>
      <c r="G15" s="7">
        <f t="shared" si="1"/>
        <v>853131.4700000001</v>
      </c>
      <c r="H15" s="7">
        <f t="shared" si="1"/>
        <v>462081.93999999994</v>
      </c>
      <c r="I15" s="7">
        <f t="shared" si="1"/>
        <v>583996.65</v>
      </c>
      <c r="J15" s="7">
        <f t="shared" si="1"/>
        <v>746432.8600000001</v>
      </c>
      <c r="K15" s="7">
        <f t="shared" si="1"/>
        <v>924026.7799999998</v>
      </c>
      <c r="L15" s="7">
        <f>+L13+L14</f>
        <v>10189423.69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1526187.48</v>
      </c>
      <c r="C20" s="10">
        <v>1125405.2100000002</v>
      </c>
      <c r="D20" s="10">
        <v>987542.39</v>
      </c>
      <c r="E20" s="10">
        <v>303285.76000000007</v>
      </c>
      <c r="F20" s="10">
        <v>1019028.24</v>
      </c>
      <c r="G20" s="10">
        <v>1472293.9999999998</v>
      </c>
      <c r="H20" s="10">
        <v>257901.84</v>
      </c>
      <c r="I20" s="10">
        <v>1121357.63</v>
      </c>
      <c r="J20" s="10">
        <v>1001045.35</v>
      </c>
      <c r="K20" s="10">
        <v>1297835.65</v>
      </c>
      <c r="L20" s="10">
        <v>1192790.9399999997</v>
      </c>
      <c r="M20" s="10">
        <v>673520.2500000001</v>
      </c>
      <c r="N20" s="10">
        <v>344004.50000000006</v>
      </c>
      <c r="O20" s="10">
        <f>SUM(B20:N20)</f>
        <v>12322199.24</v>
      </c>
    </row>
    <row r="21" spans="1:15" ht="27" customHeight="1">
      <c r="A21" s="2" t="s">
        <v>4</v>
      </c>
      <c r="B21" s="8">
        <v>-57784.38</v>
      </c>
      <c r="C21" s="8">
        <v>-60460.88</v>
      </c>
      <c r="D21" s="8">
        <v>-43780.53</v>
      </c>
      <c r="E21" s="8">
        <v>-10034.48</v>
      </c>
      <c r="F21" s="8">
        <v>-33572.2</v>
      </c>
      <c r="G21" s="8">
        <v>-51862.310000000005</v>
      </c>
      <c r="H21" s="8">
        <v>-10246.55</v>
      </c>
      <c r="I21" s="8">
        <v>-61306.76</v>
      </c>
      <c r="J21" s="8">
        <v>-48371.76</v>
      </c>
      <c r="K21" s="8">
        <v>-39398.78</v>
      </c>
      <c r="L21" s="8">
        <v>-33340.98</v>
      </c>
      <c r="M21" s="8">
        <v>-24037.62</v>
      </c>
      <c r="N21" s="8">
        <v>-19119.61</v>
      </c>
      <c r="O21" s="8">
        <f>SUM(B21:N21)</f>
        <v>-493316.83999999997</v>
      </c>
    </row>
    <row r="22" spans="1:15" ht="27" customHeight="1">
      <c r="A22" s="6" t="s">
        <v>5</v>
      </c>
      <c r="B22" s="7">
        <f>+B20+B21</f>
        <v>1468403.1</v>
      </c>
      <c r="C22" s="7">
        <f>+C20+C21</f>
        <v>1064944.3300000003</v>
      </c>
      <c r="D22" s="7">
        <f aca="true" t="shared" si="2" ref="D22:O22">+D20+D21</f>
        <v>943761.86</v>
      </c>
      <c r="E22" s="7">
        <f t="shared" si="2"/>
        <v>293251.2800000001</v>
      </c>
      <c r="F22" s="7">
        <f t="shared" si="2"/>
        <v>985456.04</v>
      </c>
      <c r="G22" s="7">
        <f t="shared" si="2"/>
        <v>1420431.6899999997</v>
      </c>
      <c r="H22" s="7">
        <f t="shared" si="2"/>
        <v>247655.29</v>
      </c>
      <c r="I22" s="7">
        <f t="shared" si="2"/>
        <v>1060050.8699999999</v>
      </c>
      <c r="J22" s="7">
        <f t="shared" si="2"/>
        <v>952673.59</v>
      </c>
      <c r="K22" s="7">
        <f t="shared" si="2"/>
        <v>1258436.8699999999</v>
      </c>
      <c r="L22" s="7">
        <f t="shared" si="2"/>
        <v>1159449.9599999997</v>
      </c>
      <c r="M22" s="7">
        <f t="shared" si="2"/>
        <v>649482.6300000001</v>
      </c>
      <c r="N22" s="7">
        <f t="shared" si="2"/>
        <v>324884.8900000001</v>
      </c>
      <c r="O22" s="7">
        <f t="shared" si="2"/>
        <v>11828882.4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2022-10-11T11:03:17Z</dcterms:modified>
  <cp:category/>
  <cp:version/>
  <cp:contentType/>
  <cp:contentStatus/>
</cp:coreProperties>
</file>