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<sst xmlns="http://schemas.openxmlformats.org/spreadsheetml/2006/main" count="81" uniqueCount="63">
  <si>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</si>
  <si>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</si>
  <si>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</si>
  <si>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</si>
  <si>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</si>
  <si>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</si>
  <si>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</si>
  <si>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</si>
  <si>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</si>
  <si>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</si>
  <si>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</si>
  <si>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</si>
  <si>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</si>
  <si>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</si>
  <si>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</si>
  <si>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</si>
  <si>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</si>
  <si>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</si>
  <si>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</si>
  <si>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</si>
  <si>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</si>
  <si>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</si>
  <si>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</si>
  <si>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</si>
  <si>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</si>
  <si>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</si>
  <si>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</si>
  <si>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</si>
  <si>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</si>
  <si>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</si>
  <si>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</si>
  <si>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</si>
  <si>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</si>
  <si>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</si>
  <si>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</si>
  <si>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</si>
  <si>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</si>
  <si>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</si>
  <si>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</si>
  <si>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</si>
  <si>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</si>
  <si>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</si>
  <si>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</si>
  <si>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</si>
  <si>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</si>
  <si>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</si>
  <si>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</si>
  <si>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</si>
  <si>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</si>
  <si>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</si>
  <si>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</si>
  <si>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</si>
  <si>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</si>
  <si>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</si>
  <si>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</si>
  <si>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</si>
  <si>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</si>
  <si>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</si>
  <si>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</si>
  <si>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</si>
  <si>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</si>
  <si>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</si>
  <si>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09/10/22 - VENCIMENTO 17/10/22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</si>
</sst>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476124.63000000006</v>
      </c>
      <c r="C6" s="10">
        <v>416798.98</v>
      </c>
      <c r="D6" s="10">
        <v>620469.29</v>
      </c>
      <c r="E6" s="10">
        <v>326373.18</v>
      </c>
      <c r="F6" s="10">
        <v>431302.17</v>
      </c>
      <c r="G6" s="10">
        <v>471569.20999999996</v>
      </c>
      <c r="H6" s="10">
        <v>434103.98000000004</v>
      </c>
      <c r="I6" s="10">
        <v>539333.65</v>
      </c>
      <c r="J6" s="10">
        <v>134657.13</v>
      </c>
      <c r="K6" s="10">
        <f>SUM(B6:J6)</f>
        <v>3850732.2199999997</v>
      </c>
      <c r="Q6"/>
      <c r="R6"/>
    </row>
    <row r="7" spans="1:18" ht="27" customHeight="1">
      <c r="A7" s="2" t="s">
        <v>4</v>
      </c>
      <c r="B7" s="19">
        <v>-38680.94</v>
      </c>
      <c r="C7" s="19">
        <v>-34320.18</v>
      </c>
      <c r="D7" s="19">
        <v>-536017.48</v>
      </c>
      <c r="E7" s="19">
        <v>-24737.620000000003</v>
      </c>
      <c r="F7" s="19">
        <v>-30816.9</v>
      </c>
      <c r="G7" s="19">
        <v>-22681.800000000003</v>
      </c>
      <c r="H7" s="19">
        <v>-381259.56</v>
      </c>
      <c r="I7" s="19">
        <v>-40538.85</v>
      </c>
      <c r="J7" s="19">
        <v>-13171.31</v>
      </c>
      <c r="K7" s="8">
        <f>SUM(B7:J7)</f>
        <v>-1122224.6400000001</v>
      </c>
      <c r="Q7"/>
      <c r="R7"/>
    </row>
    <row r="8" spans="1:11" ht="27" customHeight="1">
      <c r="A8" s="6" t="s">
        <v>5</v>
      </c>
      <c r="B8" s="7">
        <f>B6+B7</f>
        <v>437443.69000000006</v>
      </c>
      <c r="C8" s="7">
        <f aca="true" t="shared" si="0" ref="C8:J8">C6+C7</f>
        <v>382478.8</v>
      </c>
      <c r="D8" s="7">
        <f t="shared" si="0"/>
        <v>84451.81000000006</v>
      </c>
      <c r="E8" s="7">
        <f t="shared" si="0"/>
        <v>301635.56</v>
      </c>
      <c r="F8" s="7">
        <f t="shared" si="0"/>
        <v>400485.26999999996</v>
      </c>
      <c r="G8" s="7">
        <f t="shared" si="0"/>
        <v>448887.41</v>
      </c>
      <c r="H8" s="7">
        <f t="shared" si="0"/>
        <v>52844.42000000004</v>
      </c>
      <c r="I8" s="7">
        <f t="shared" si="0"/>
        <v>498794.80000000005</v>
      </c>
      <c r="J8" s="7">
        <f t="shared" si="0"/>
        <v>121485.82</v>
      </c>
      <c r="K8" s="7">
        <f>+K7+K6</f>
        <v>2728507.5799999996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185938.96999999997</v>
      </c>
      <c r="C13" s="10">
        <v>149083.84</v>
      </c>
      <c r="D13" s="10">
        <v>509594.07</v>
      </c>
      <c r="E13" s="10">
        <v>443495.94999999995</v>
      </c>
      <c r="F13" s="10">
        <v>474156.75999999995</v>
      </c>
      <c r="G13" s="10">
        <v>209164.99</v>
      </c>
      <c r="H13" s="10">
        <v>135837.43999999997</v>
      </c>
      <c r="I13" s="10">
        <v>177986.08999999997</v>
      </c>
      <c r="J13" s="10">
        <v>159124.9</v>
      </c>
      <c r="K13" s="10">
        <v>317190.30999999994</v>
      </c>
      <c r="L13" s="10">
        <f>SUM(B13:K13)</f>
        <v>2761573.32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-113446.52</v>
      </c>
      <c r="C14" s="8">
        <v>-11658.440000000002</v>
      </c>
      <c r="D14" s="8">
        <v>-44156.109999999986</v>
      </c>
      <c r="E14" s="8">
        <v>-398806.19</v>
      </c>
      <c r="F14" s="8">
        <v>-35145.169999999984</v>
      </c>
      <c r="G14" s="8">
        <v>-16954.580000000016</v>
      </c>
      <c r="H14" s="8">
        <v>-15332.529999999999</v>
      </c>
      <c r="I14" s="8">
        <v>-177986.08999999997</v>
      </c>
      <c r="J14" s="8">
        <v>-9581.309999999998</v>
      </c>
      <c r="K14" s="8">
        <v>-25140.919999999984</v>
      </c>
      <c r="L14" s="8">
        <f>SUM(B14:K14)</f>
        <v>-848207.8599999999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72492.44999999997</v>
      </c>
      <c r="C15" s="7">
        <f aca="true" t="shared" si="1" ref="C15:K15">+C13+C14</f>
        <v>137425.4</v>
      </c>
      <c r="D15" s="7">
        <f t="shared" si="1"/>
        <v>465437.96</v>
      </c>
      <c r="E15" s="7">
        <f t="shared" si="1"/>
        <v>44689.75999999995</v>
      </c>
      <c r="F15" s="7">
        <f t="shared" si="1"/>
        <v>439011.58999999997</v>
      </c>
      <c r="G15" s="7">
        <f t="shared" si="1"/>
        <v>192210.40999999997</v>
      </c>
      <c r="H15" s="7">
        <f t="shared" si="1"/>
        <v>120504.90999999997</v>
      </c>
      <c r="I15" s="7">
        <f t="shared" si="1"/>
        <v>0</v>
      </c>
      <c r="J15" s="7">
        <f t="shared" si="1"/>
        <v>149543.59</v>
      </c>
      <c r="K15" s="7">
        <f t="shared" si="1"/>
        <v>292049.38999999996</v>
      </c>
      <c r="L15" s="7">
        <f>+L13+L14</f>
        <v>1913365.46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573849.6499999999</v>
      </c>
      <c r="C20" s="10">
        <v>394731.44</v>
      </c>
      <c r="D20" s="10">
        <v>383165.7</v>
      </c>
      <c r="E20" s="10">
        <v>106325.22</v>
      </c>
      <c r="F20" s="10">
        <v>368167.32</v>
      </c>
      <c r="G20" s="10">
        <v>478874.58</v>
      </c>
      <c r="H20" s="10">
        <v>80269.76999999999</v>
      </c>
      <c r="I20" s="10">
        <v>378908.82000000007</v>
      </c>
      <c r="J20" s="10">
        <v>354500.7799999999</v>
      </c>
      <c r="K20" s="10">
        <v>517265.92</v>
      </c>
      <c r="L20" s="10">
        <v>467852.4199999999</v>
      </c>
      <c r="M20" s="10">
        <v>248312.74</v>
      </c>
      <c r="N20" s="10">
        <v>118453.63</v>
      </c>
      <c r="O20" s="10">
        <f>SUM(B20:N20)</f>
        <v>4470677.989999999</v>
      </c>
    </row>
    <row r="21" spans="1:15" ht="27" customHeight="1">
      <c r="A21" s="2" t="s">
        <v>4</v>
      </c>
      <c r="B21" s="8">
        <v>-38951.659999999996</v>
      </c>
      <c r="C21" s="8">
        <v>-36354.85</v>
      </c>
      <c r="D21" s="8">
        <v>-29907.699999999997</v>
      </c>
      <c r="E21" s="8">
        <v>-5713.88</v>
      </c>
      <c r="F21" s="8">
        <v>-24474.03</v>
      </c>
      <c r="G21" s="8">
        <v>-31418.62</v>
      </c>
      <c r="H21" s="8">
        <v>-5243</v>
      </c>
      <c r="I21" s="8">
        <v>-38513.68</v>
      </c>
      <c r="J21" s="8">
        <v>-28317.39</v>
      </c>
      <c r="K21" s="8">
        <v>-29511.34</v>
      </c>
      <c r="L21" s="8">
        <v>-22702.56</v>
      </c>
      <c r="M21" s="8">
        <v>-12865.36</v>
      </c>
      <c r="N21" s="8">
        <v>-8444.130000000001</v>
      </c>
      <c r="O21" s="8">
        <f>SUM(B21:N21)</f>
        <v>-312418.2</v>
      </c>
    </row>
    <row r="22" spans="1:15" ht="27" customHeight="1">
      <c r="A22" s="6" t="s">
        <v>5</v>
      </c>
      <c r="B22" s="7">
        <f>+B20+B21</f>
        <v>534897.9899999999</v>
      </c>
      <c r="C22" s="7">
        <f>+C20+C21</f>
        <v>358376.59</v>
      </c>
      <c r="D22" s="7">
        <f aca="true" t="shared" si="2" ref="D22:O22">+D20+D21</f>
        <v>353258</v>
      </c>
      <c r="E22" s="7">
        <f t="shared" si="2"/>
        <v>100611.34</v>
      </c>
      <c r="F22" s="7">
        <f t="shared" si="2"/>
        <v>343693.29000000004</v>
      </c>
      <c r="G22" s="7">
        <f t="shared" si="2"/>
        <v>447455.96</v>
      </c>
      <c r="H22" s="7">
        <f t="shared" si="2"/>
        <v>75026.76999999999</v>
      </c>
      <c r="I22" s="7">
        <f t="shared" si="2"/>
        <v>340395.1400000001</v>
      </c>
      <c r="J22" s="7">
        <f t="shared" si="2"/>
        <v>326183.3899999999</v>
      </c>
      <c r="K22" s="7">
        <f t="shared" si="2"/>
        <v>487754.57999999996</v>
      </c>
      <c r="L22" s="7">
        <f t="shared" si="2"/>
        <v>445149.8599999999</v>
      </c>
      <c r="M22" s="7">
        <f t="shared" si="2"/>
        <v>235447.38</v>
      </c>
      <c r="N22" s="7">
        <f t="shared" si="2"/>
        <v>110009.5</v>
      </c>
      <c r="O22" s="7">
        <f t="shared" si="2"/>
        <v>4158259.789999999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2022-10-17T18:53:20Z</dcterms:modified>
  <cp:category/>
  <cp:version/>
  <cp:contentType/>
  <cp:contentStatus/>
</cp:coreProperties>
</file>