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<sst xmlns="http://schemas.openxmlformats.org/spreadsheetml/2006/main" count="81" uniqueCount="63">
  <si>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</si>
  <si>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</si>
  <si>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</si>
  <si>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</si>
  <si>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</si>
  <si>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</si>
  <si>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</si>
  <si>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</si>
  <si>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</si>
  <si>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</si>
  <si>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</si>
  <si>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</si>
  <si>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</si>
  <si>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</si>
  <si>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</si>
  <si>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</si>
  <si>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</si>
  <si>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</si>
  <si>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</si>
  <si>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</si>
  <si>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</si>
  <si>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</si>
  <si>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</si>
  <si>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</si>
  <si>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</si>
  <si>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</si>
  <si>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</si>
  <si>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</si>
  <si>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</si>
  <si>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</si>
  <si>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</si>
  <si>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</si>
  <si>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</si>
  <si>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</si>
  <si>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</si>
  <si>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</si>
  <si>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</si>
  <si>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</si>
  <si>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</si>
  <si>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</si>
  <si>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</si>
  <si>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</si>
  <si>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</si>
  <si>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</si>
  <si>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</si>
  <si>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</si>
  <si>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</si>
  <si>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</si>
  <si>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</si>
  <si>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</si>
  <si>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</si>
  <si>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</si>
  <si>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</si>
  <si>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</si>
  <si>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</si>
  <si>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</si>
  <si>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</si>
  <si>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</si>
  <si>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</si>
  <si>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</si>
  <si>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</si>
  <si>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</si>
  <si>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11/10/22 - VENCIMENTO 19/10/22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</si>
</sst>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1761910.3599999999</v>
      </c>
      <c r="C6" s="10">
        <v>1674356.5599999998</v>
      </c>
      <c r="D6" s="10">
        <v>2048978.5699999998</v>
      </c>
      <c r="E6" s="10">
        <v>1253832.8000000003</v>
      </c>
      <c r="F6" s="10">
        <v>1255385.5299999998</v>
      </c>
      <c r="G6" s="10">
        <v>1386055.38</v>
      </c>
      <c r="H6" s="10">
        <v>1267840.9900000002</v>
      </c>
      <c r="I6" s="10">
        <v>1782339.07</v>
      </c>
      <c r="J6" s="10">
        <v>612562.89</v>
      </c>
      <c r="K6" s="10">
        <f>SUM(B6:J6)</f>
        <v>13043262.15</v>
      </c>
      <c r="Q6"/>
      <c r="R6"/>
    </row>
    <row r="7" spans="1:18" ht="27" customHeight="1">
      <c r="A7" s="2" t="s">
        <v>4</v>
      </c>
      <c r="B7" s="19">
        <v>-157307.63</v>
      </c>
      <c r="C7" s="19">
        <v>-102214.71</v>
      </c>
      <c r="D7" s="19">
        <v>-133790.10999999996</v>
      </c>
      <c r="E7" s="19">
        <v>-132501.95</v>
      </c>
      <c r="F7" s="19">
        <v>-63373.84</v>
      </c>
      <c r="G7" s="19">
        <v>-125963.29000000001</v>
      </c>
      <c r="H7" s="19">
        <v>-50450.04</v>
      </c>
      <c r="I7" s="19">
        <v>-120374.55</v>
      </c>
      <c r="J7" s="19">
        <v>-35066.869999999995</v>
      </c>
      <c r="K7" s="8">
        <f>SUM(B7:J7)</f>
        <v>-921042.99</v>
      </c>
      <c r="Q7"/>
      <c r="R7"/>
    </row>
    <row r="8" spans="1:11" ht="27" customHeight="1">
      <c r="A8" s="6" t="s">
        <v>5</v>
      </c>
      <c r="B8" s="7">
        <f>B6+B7</f>
        <v>1604602.73</v>
      </c>
      <c r="C8" s="7">
        <f aca="true" t="shared" si="0" ref="C8:J8">C6+C7</f>
        <v>1572141.8499999999</v>
      </c>
      <c r="D8" s="7">
        <f t="shared" si="0"/>
        <v>1915188.46</v>
      </c>
      <c r="E8" s="7">
        <f t="shared" si="0"/>
        <v>1121330.8500000003</v>
      </c>
      <c r="F8" s="7">
        <f t="shared" si="0"/>
        <v>1192011.6899999997</v>
      </c>
      <c r="G8" s="7">
        <f t="shared" si="0"/>
        <v>1260092.0899999999</v>
      </c>
      <c r="H8" s="7">
        <f t="shared" si="0"/>
        <v>1217390.9500000002</v>
      </c>
      <c r="I8" s="7">
        <f t="shared" si="0"/>
        <v>1661964.52</v>
      </c>
      <c r="J8" s="7">
        <f t="shared" si="0"/>
        <v>577496.02</v>
      </c>
      <c r="K8" s="7">
        <f>+K7+K6</f>
        <v>12122219.16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818793.7900000002</v>
      </c>
      <c r="C13" s="10">
        <v>539625.3700000001</v>
      </c>
      <c r="D13" s="10">
        <v>1711278.4000000001</v>
      </c>
      <c r="E13" s="10">
        <v>1423172.58</v>
      </c>
      <c r="F13" s="10">
        <v>1494153.02</v>
      </c>
      <c r="G13" s="10">
        <v>890091.38</v>
      </c>
      <c r="H13" s="10">
        <v>485973.81</v>
      </c>
      <c r="I13" s="10">
        <v>636175</v>
      </c>
      <c r="J13" s="10">
        <v>778106.3800000001</v>
      </c>
      <c r="K13" s="10">
        <v>970319.8299999998</v>
      </c>
      <c r="L13" s="10">
        <f>SUM(B13:K13)</f>
        <v>9747689.56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-133833.58000000002</v>
      </c>
      <c r="C14" s="8">
        <v>-30477.11</v>
      </c>
      <c r="D14" s="8">
        <v>-95804.47</v>
      </c>
      <c r="E14" s="8">
        <v>-76130.6499999999</v>
      </c>
      <c r="F14" s="8">
        <v>-65869.42</v>
      </c>
      <c r="G14" s="8">
        <v>-48528.259999999995</v>
      </c>
      <c r="H14" s="8">
        <v>-28368.86</v>
      </c>
      <c r="I14" s="8">
        <v>-36948.46</v>
      </c>
      <c r="J14" s="8">
        <v>-36206.689999999995</v>
      </c>
      <c r="K14" s="8">
        <v>-57731.85</v>
      </c>
      <c r="L14" s="8">
        <f>SUM(B14:K14)</f>
        <v>-609899.3499999999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684960.2100000002</v>
      </c>
      <c r="C15" s="7">
        <f aca="true" t="shared" si="1" ref="C15:K15">+C13+C14</f>
        <v>509148.2600000001</v>
      </c>
      <c r="D15" s="7">
        <f t="shared" si="1"/>
        <v>1615473.9300000002</v>
      </c>
      <c r="E15" s="7">
        <f t="shared" si="1"/>
        <v>1347041.9300000002</v>
      </c>
      <c r="F15" s="7">
        <f t="shared" si="1"/>
        <v>1428283.6</v>
      </c>
      <c r="G15" s="7">
        <f t="shared" si="1"/>
        <v>841563.12</v>
      </c>
      <c r="H15" s="7">
        <f t="shared" si="1"/>
        <v>457604.95</v>
      </c>
      <c r="I15" s="7">
        <f t="shared" si="1"/>
        <v>599226.54</v>
      </c>
      <c r="J15" s="7">
        <f t="shared" si="1"/>
        <v>741899.6900000002</v>
      </c>
      <c r="K15" s="7">
        <f t="shared" si="1"/>
        <v>912587.9799999999</v>
      </c>
      <c r="L15" s="7">
        <f>+L13+L14</f>
        <v>9137790.21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1504263.37</v>
      </c>
      <c r="C20" s="10">
        <v>1123257.9000000001</v>
      </c>
      <c r="D20" s="10">
        <v>980533.33</v>
      </c>
      <c r="E20" s="10">
        <v>300716.3</v>
      </c>
      <c r="F20" s="10">
        <v>1013174.1900000001</v>
      </c>
      <c r="G20" s="10">
        <v>1456726.23</v>
      </c>
      <c r="H20" s="10">
        <v>252556.22000000003</v>
      </c>
      <c r="I20" s="10">
        <v>1113461.38</v>
      </c>
      <c r="J20" s="10">
        <v>975145.6699999999</v>
      </c>
      <c r="K20" s="10">
        <v>1281990.4400000002</v>
      </c>
      <c r="L20" s="10">
        <v>1183326.8099999998</v>
      </c>
      <c r="M20" s="10">
        <v>670086.28</v>
      </c>
      <c r="N20" s="10">
        <v>339831.80000000005</v>
      </c>
      <c r="O20" s="10">
        <f>SUM(B20:N20)</f>
        <v>12195069.92</v>
      </c>
    </row>
    <row r="21" spans="1:15" ht="27" customHeight="1">
      <c r="A21" s="2" t="s">
        <v>4</v>
      </c>
      <c r="B21" s="8">
        <v>-64087</v>
      </c>
      <c r="C21" s="8">
        <v>-68472.74</v>
      </c>
      <c r="D21" s="8">
        <v>-50714.93</v>
      </c>
      <c r="E21" s="8">
        <v>-11847.279999999999</v>
      </c>
      <c r="F21" s="8">
        <v>-40331.88</v>
      </c>
      <c r="G21" s="8">
        <v>-58254.22</v>
      </c>
      <c r="H21" s="8">
        <v>-11852.55</v>
      </c>
      <c r="I21" s="8">
        <v>-77856.45000000001</v>
      </c>
      <c r="J21" s="8">
        <v>-53385.73</v>
      </c>
      <c r="K21" s="8">
        <v>-43823.89</v>
      </c>
      <c r="L21" s="8">
        <v>-38383.380000000005</v>
      </c>
      <c r="M21" s="8">
        <v>-26066.02</v>
      </c>
      <c r="N21" s="8">
        <v>-20765.22</v>
      </c>
      <c r="O21" s="8">
        <f>SUM(B21:N21)</f>
        <v>-565841.2899999999</v>
      </c>
    </row>
    <row r="22" spans="1:15" ht="27" customHeight="1">
      <c r="A22" s="6" t="s">
        <v>5</v>
      </c>
      <c r="B22" s="7">
        <f>+B20+B21</f>
        <v>1440176.37</v>
      </c>
      <c r="C22" s="7">
        <f>+C20+C21</f>
        <v>1054785.1600000001</v>
      </c>
      <c r="D22" s="7">
        <f aca="true" t="shared" si="2" ref="D22:O22">+D20+D21</f>
        <v>929818.3999999999</v>
      </c>
      <c r="E22" s="7">
        <f t="shared" si="2"/>
        <v>288869.02</v>
      </c>
      <c r="F22" s="7">
        <f t="shared" si="2"/>
        <v>972842.31</v>
      </c>
      <c r="G22" s="7">
        <f t="shared" si="2"/>
        <v>1398472.01</v>
      </c>
      <c r="H22" s="7">
        <f t="shared" si="2"/>
        <v>240703.67000000004</v>
      </c>
      <c r="I22" s="7">
        <f t="shared" si="2"/>
        <v>1035604.9299999999</v>
      </c>
      <c r="J22" s="7">
        <f t="shared" si="2"/>
        <v>921759.94</v>
      </c>
      <c r="K22" s="7">
        <f t="shared" si="2"/>
        <v>1238166.5500000003</v>
      </c>
      <c r="L22" s="7">
        <f t="shared" si="2"/>
        <v>1144943.4299999997</v>
      </c>
      <c r="M22" s="7">
        <f t="shared" si="2"/>
        <v>644020.26</v>
      </c>
      <c r="N22" s="7">
        <f t="shared" si="2"/>
        <v>319066.5800000001</v>
      </c>
      <c r="O22" s="7">
        <f t="shared" si="2"/>
        <v>11629228.63</v>
      </c>
    </row>
    <row r="24" ht="13.5">
      <c r="O24" s="20"/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2022-10-20T19:35:53Z</dcterms:modified>
  <cp:category/>
  <cp:version/>
  <cp:contentType/>
  <cp:contentStatus/>
</cp:coreProperties>
</file>