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<sst xmlns="http://schemas.openxmlformats.org/spreadsheetml/2006/main" count="81" uniqueCount="63">
  <si>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</si>
  <si>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</si>
  <si>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</si>
  <si>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</si>
  <si>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</si>
  <si>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</si>
  <si>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</si>
  <si>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</si>
  <si>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</si>
  <si>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</si>
  <si>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</si>
  <si>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</si>
  <si>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</si>
  <si>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</si>
  <si>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</si>
  <si>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</si>
  <si>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</si>
  <si>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</si>
  <si>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</si>
  <si>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</si>
  <si>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</si>
  <si>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</si>
  <si>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</si>
  <si>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</si>
  <si>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</si>
  <si>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</si>
  <si>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</si>
  <si>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</si>
  <si>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</si>
  <si>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</si>
  <si>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</si>
  <si>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</si>
  <si>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</si>
  <si>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</si>
  <si>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</si>
  <si>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</si>
  <si>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</si>
  <si>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</si>
  <si>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</si>
  <si>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</si>
  <si>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</si>
  <si>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</si>
  <si>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</si>
  <si>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</si>
  <si>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</si>
  <si>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</si>
  <si>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</si>
  <si>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</si>
  <si>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</si>
  <si>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</si>
  <si>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</si>
  <si>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</si>
  <si>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</si>
  <si>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</si>
  <si>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</si>
  <si>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</si>
  <si>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</si>
  <si>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</si>
  <si>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</si>
  <si>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</si>
  <si>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</si>
  <si>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</si>
  <si>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23/10/22 - VENCIMENTO 28/10/22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</si>
</sst>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1" fontId="2" fillId="0" borderId="0" applyBorder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4" applyNumberFormat="1" applyFont="1" applyFill="1" applyBorder="1" applyAlignment="1">
      <alignment vertical="center"/>
    </xf>
    <xf numFmtId="174" fontId="40" fillId="0" borderId="10" xfId="44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4" applyNumberFormat="1" applyFont="1" applyFill="1" applyBorder="1" applyAlignment="1">
      <alignment horizontal="center" vertical="center"/>
    </xf>
    <xf numFmtId="172" fontId="0" fillId="0" borderId="0" xfId="61" applyNumberFormat="1" applyFont="1" applyFill="1" applyAlignment="1">
      <alignment vertical="center"/>
    </xf>
    <xf numFmtId="171" fontId="0" fillId="0" borderId="0" xfId="61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7" applyFont="1" applyFill="1" applyBorder="1" applyAlignment="1">
      <alignment horizontal="center" vertical="center" wrapText="1"/>
      <protection/>
    </xf>
    <xf numFmtId="1" fontId="2" fillId="0" borderId="14" xfId="47" applyFont="1" applyFill="1" applyBorder="1" applyAlignment="1">
      <alignment horizontal="center" vertical="center" wrapText="1"/>
      <protection/>
    </xf>
    <xf numFmtId="172" fontId="0" fillId="0" borderId="0" xfId="61" applyNumberFormat="1" applyFont="1" applyFill="1" applyAlignment="1">
      <alignment vertical="center"/>
    </xf>
    <xf numFmtId="179" fontId="40" fillId="0" borderId="10" xfId="44" applyNumberFormat="1" applyFont="1" applyFill="1" applyBorder="1" applyAlignment="1">
      <alignment vertical="center"/>
    </xf>
    <xf numFmtId="172" fontId="0" fillId="0" borderId="0" xfId="61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REMT0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522445.16000000003</v>
      </c>
      <c r="C6" s="10">
        <v>448477.73000000004</v>
      </c>
      <c r="D6" s="10">
        <v>662163.6000000001</v>
      </c>
      <c r="E6" s="10">
        <v>345660.61999999994</v>
      </c>
      <c r="F6" s="10">
        <v>461631.6</v>
      </c>
      <c r="G6" s="10">
        <v>506737.12</v>
      </c>
      <c r="H6" s="10">
        <v>460432.73000000004</v>
      </c>
      <c r="I6" s="10">
        <v>587371.06</v>
      </c>
      <c r="J6" s="10">
        <v>143026.41999999995</v>
      </c>
      <c r="K6" s="10">
        <f>SUM(B6:J6)</f>
        <v>4137946.04</v>
      </c>
      <c r="Q6"/>
      <c r="R6"/>
    </row>
    <row r="7" spans="1:18" ht="27" customHeight="1">
      <c r="A7" s="2" t="s">
        <v>4</v>
      </c>
      <c r="B7" s="19">
        <v>-40379.009999999995</v>
      </c>
      <c r="C7" s="19">
        <v>-37646.58</v>
      </c>
      <c r="D7" s="19">
        <v>-536835.14</v>
      </c>
      <c r="E7" s="19">
        <v>-25753.27</v>
      </c>
      <c r="F7" s="19">
        <v>-34507.22</v>
      </c>
      <c r="G7" s="19">
        <v>-24032.6</v>
      </c>
      <c r="H7" s="19">
        <v>-381864.73</v>
      </c>
      <c r="I7" s="19">
        <v>-45700.259999999995</v>
      </c>
      <c r="J7" s="19">
        <v>-13460.43</v>
      </c>
      <c r="K7" s="8">
        <f>SUM(B7:J7)</f>
        <v>-1140179.2399999998</v>
      </c>
      <c r="Q7"/>
      <c r="R7"/>
    </row>
    <row r="8" spans="1:11" ht="27" customHeight="1">
      <c r="A8" s="6" t="s">
        <v>5</v>
      </c>
      <c r="B8" s="7">
        <f>B6+B7</f>
        <v>482066.15</v>
      </c>
      <c r="C8" s="7">
        <f aca="true" t="shared" si="0" ref="C8:J8">C6+C7</f>
        <v>410831.15</v>
      </c>
      <c r="D8" s="7">
        <f t="shared" si="0"/>
        <v>125328.46000000008</v>
      </c>
      <c r="E8" s="7">
        <f t="shared" si="0"/>
        <v>319907.3499999999</v>
      </c>
      <c r="F8" s="7">
        <f t="shared" si="0"/>
        <v>427124.38</v>
      </c>
      <c r="G8" s="7">
        <f t="shared" si="0"/>
        <v>482704.52</v>
      </c>
      <c r="H8" s="7">
        <f t="shared" si="0"/>
        <v>78568.00000000006</v>
      </c>
      <c r="I8" s="7">
        <f t="shared" si="0"/>
        <v>541670.8</v>
      </c>
      <c r="J8" s="7">
        <f t="shared" si="0"/>
        <v>129565.98999999996</v>
      </c>
      <c r="K8" s="7">
        <f>+K7+K6</f>
        <v>2997766.8000000003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206358.79</v>
      </c>
      <c r="C13" s="10">
        <v>160943.83</v>
      </c>
      <c r="D13" s="10">
        <v>543725.6000000001</v>
      </c>
      <c r="E13" s="10">
        <v>494341.2199999999</v>
      </c>
      <c r="F13" s="10">
        <v>520564.58999999997</v>
      </c>
      <c r="G13" s="10">
        <v>228602.45999999996</v>
      </c>
      <c r="H13" s="10">
        <v>146599.41</v>
      </c>
      <c r="I13" s="10">
        <v>207024.73999999996</v>
      </c>
      <c r="J13" s="10">
        <v>174496.59</v>
      </c>
      <c r="K13" s="10">
        <v>324054.57999999996</v>
      </c>
      <c r="L13" s="10">
        <f>SUM(B13:K13)</f>
        <v>3006711.8099999996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-114008.64</v>
      </c>
      <c r="C14" s="8">
        <v>-13287.73</v>
      </c>
      <c r="D14" s="8">
        <v>-46117.77</v>
      </c>
      <c r="E14" s="8">
        <v>-402094.69</v>
      </c>
      <c r="F14" s="8">
        <v>-37393.229999999996</v>
      </c>
      <c r="G14" s="8">
        <v>-17825.239999999998</v>
      </c>
      <c r="H14" s="8">
        <v>-15637.42</v>
      </c>
      <c r="I14" s="8">
        <v>-184880.38999999998</v>
      </c>
      <c r="J14" s="8">
        <v>-10275.96</v>
      </c>
      <c r="K14" s="8">
        <v>-25469.22</v>
      </c>
      <c r="L14" s="8">
        <f>SUM(B14:K14)</f>
        <v>-866990.2899999999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92350.15000000001</v>
      </c>
      <c r="C15" s="7">
        <f aca="true" t="shared" si="1" ref="C15:K15">+C13+C14</f>
        <v>147656.09999999998</v>
      </c>
      <c r="D15" s="7">
        <f t="shared" si="1"/>
        <v>497607.8300000001</v>
      </c>
      <c r="E15" s="7">
        <f t="shared" si="1"/>
        <v>92246.52999999991</v>
      </c>
      <c r="F15" s="7">
        <f t="shared" si="1"/>
        <v>483171.36</v>
      </c>
      <c r="G15" s="7">
        <f t="shared" si="1"/>
        <v>210777.21999999997</v>
      </c>
      <c r="H15" s="7">
        <f t="shared" si="1"/>
        <v>130961.99</v>
      </c>
      <c r="I15" s="7">
        <f t="shared" si="1"/>
        <v>22144.349999999977</v>
      </c>
      <c r="J15" s="7">
        <f t="shared" si="1"/>
        <v>164220.63</v>
      </c>
      <c r="K15" s="7">
        <f t="shared" si="1"/>
        <v>298585.36</v>
      </c>
      <c r="L15" s="7">
        <f>+L13+L14</f>
        <v>2139721.5199999996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614636.46</v>
      </c>
      <c r="C20" s="10">
        <v>430151.38999999996</v>
      </c>
      <c r="D20" s="10">
        <v>414797.45</v>
      </c>
      <c r="E20" s="10">
        <v>114359.01000000001</v>
      </c>
      <c r="F20" s="10">
        <v>397194.47000000003</v>
      </c>
      <c r="G20" s="10">
        <v>512229.05</v>
      </c>
      <c r="H20" s="10">
        <v>92946.52999999998</v>
      </c>
      <c r="I20" s="10">
        <v>392507.72000000003</v>
      </c>
      <c r="J20" s="10">
        <v>381210.45999999996</v>
      </c>
      <c r="K20" s="10">
        <v>531952.12</v>
      </c>
      <c r="L20" s="10">
        <v>493205.38</v>
      </c>
      <c r="M20" s="10">
        <v>247552</v>
      </c>
      <c r="N20" s="10">
        <v>108051.07999999999</v>
      </c>
      <c r="O20" s="10">
        <f>SUM(B20:N20)</f>
        <v>4730793.12</v>
      </c>
    </row>
    <row r="21" spans="1:15" ht="27" customHeight="1">
      <c r="A21" s="2" t="s">
        <v>4</v>
      </c>
      <c r="B21" s="8">
        <v>-40485.43</v>
      </c>
      <c r="C21" s="8">
        <v>-39003.86</v>
      </c>
      <c r="D21" s="8">
        <v>-30996.53</v>
      </c>
      <c r="E21" s="8">
        <v>-6102.370000000001</v>
      </c>
      <c r="F21" s="8">
        <v>-24297.489999999998</v>
      </c>
      <c r="G21" s="8">
        <v>-33580.31</v>
      </c>
      <c r="H21" s="8">
        <v>-5318.01</v>
      </c>
      <c r="I21" s="8">
        <v>-38170.82</v>
      </c>
      <c r="J21" s="8">
        <v>-29644.36</v>
      </c>
      <c r="K21" s="8">
        <v>-30350.579999999998</v>
      </c>
      <c r="L21" s="8">
        <v>-24614.52</v>
      </c>
      <c r="M21" s="8">
        <v>-12001.259999999998</v>
      </c>
      <c r="N21" s="8">
        <v>-7807.5199999999995</v>
      </c>
      <c r="O21" s="8">
        <f>SUM(B21:N21)</f>
        <v>-322373.06000000006</v>
      </c>
    </row>
    <row r="22" spans="1:15" ht="27" customHeight="1">
      <c r="A22" s="6" t="s">
        <v>5</v>
      </c>
      <c r="B22" s="7">
        <f>+B20+B21</f>
        <v>574151.0299999999</v>
      </c>
      <c r="C22" s="7">
        <f>+C20+C21</f>
        <v>391147.52999999997</v>
      </c>
      <c r="D22" s="7">
        <f aca="true" t="shared" si="2" ref="D22:O22">+D20+D21</f>
        <v>383800.92000000004</v>
      </c>
      <c r="E22" s="7">
        <f t="shared" si="2"/>
        <v>108256.64000000001</v>
      </c>
      <c r="F22" s="7">
        <f t="shared" si="2"/>
        <v>372896.98000000004</v>
      </c>
      <c r="G22" s="7">
        <f t="shared" si="2"/>
        <v>478648.74</v>
      </c>
      <c r="H22" s="7">
        <f t="shared" si="2"/>
        <v>87628.51999999999</v>
      </c>
      <c r="I22" s="7">
        <f t="shared" si="2"/>
        <v>354336.9</v>
      </c>
      <c r="J22" s="7">
        <f t="shared" si="2"/>
        <v>351566.1</v>
      </c>
      <c r="K22" s="7">
        <f t="shared" si="2"/>
        <v>501601.54</v>
      </c>
      <c r="L22" s="7">
        <f t="shared" si="2"/>
        <v>468590.86</v>
      </c>
      <c r="M22" s="7">
        <f t="shared" si="2"/>
        <v>235550.74</v>
      </c>
      <c r="N22" s="7">
        <f t="shared" si="2"/>
        <v>100243.55999999998</v>
      </c>
      <c r="O22" s="7">
        <f t="shared" si="2"/>
        <v>4408420.0600000005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2019-12-26T19:33:30Z</cp:lastPrinted>
  <dcterms:created xsi:type="dcterms:W3CDTF">2012-11-28T17:54:39Z</dcterms:created>
  <dcterms:modified xsi:type="dcterms:W3CDTF">2022-10-28T10:56:31Z</dcterms:modified>
  <cp:category/>
  <cp:version/>
  <cp:contentType/>
  <cp:contentStatus/>
</cp:coreProperties>
</file>