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<sst xmlns="http://schemas.openxmlformats.org/spreadsheetml/2006/main" count="81" uniqueCount="63">
  <si>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</si>
  <si>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</si>
  <si>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</si>
  <si>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</si>
  <si>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</si>
  <si>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</si>
  <si>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</si>
  <si>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</si>
  <si>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</si>
  <si>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</si>
  <si>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</si>
  <si>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</si>
  <si>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</si>
  <si>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</si>
  <si>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</si>
  <si>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</si>
  <si>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</si>
  <si>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</si>
  <si>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</si>
  <si>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</si>
  <si>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</si>
  <si>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</si>
  <si>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</si>
  <si>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</si>
  <si>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</si>
  <si>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</si>
  <si>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</si>
  <si>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</si>
  <si>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</si>
  <si>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</si>
  <si>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</si>
  <si>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</si>
  <si>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</si>
  <si>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</si>
  <si>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</si>
  <si>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</si>
  <si>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</si>
  <si>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</si>
  <si>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</si>
  <si>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</si>
  <si>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</si>
  <si>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</si>
  <si>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</si>
  <si>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</si>
  <si>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</si>
  <si>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</si>
  <si>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</si>
  <si>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</si>
  <si>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</si>
  <si>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</si>
  <si>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</si>
  <si>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</si>
  <si>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</si>
  <si>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</si>
  <si>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</si>
  <si>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</si>
  <si>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</si>
  <si>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</si>
  <si>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</si>
  <si>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</si>
  <si>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</si>
  <si>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</si>
  <si>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28/10/22 - VENCIMENTO 07/11/22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</si>
</sst>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1" fontId="40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1750055.5799999998</v>
      </c>
      <c r="C6" s="10">
        <v>1641471.01</v>
      </c>
      <c r="D6" s="10">
        <v>2035593.29</v>
      </c>
      <c r="E6" s="10">
        <v>1244001.7100000002</v>
      </c>
      <c r="F6" s="10">
        <v>1251603.5299999998</v>
      </c>
      <c r="G6" s="10">
        <v>1370544.2699999998</v>
      </c>
      <c r="H6" s="10">
        <v>1253947.42</v>
      </c>
      <c r="I6" s="10">
        <v>1760704.28</v>
      </c>
      <c r="J6" s="10">
        <v>610770.71</v>
      </c>
      <c r="K6" s="10">
        <f>SUM(B6:J6)</f>
        <v>12918691.799999997</v>
      </c>
      <c r="Q6"/>
      <c r="R6"/>
    </row>
    <row r="7" spans="1:18" ht="27" customHeight="1">
      <c r="A7" s="2" t="s">
        <v>4</v>
      </c>
      <c r="B7" s="19">
        <v>-165452.62</v>
      </c>
      <c r="C7" s="19">
        <v>-94871.11</v>
      </c>
      <c r="D7" s="19">
        <v>-140500.74999999997</v>
      </c>
      <c r="E7" s="19">
        <v>-183524.94</v>
      </c>
      <c r="F7" s="19">
        <v>-74306.07</v>
      </c>
      <c r="G7" s="19">
        <v>-198220.21000000002</v>
      </c>
      <c r="H7" s="19">
        <v>-58030.990000000034</v>
      </c>
      <c r="I7" s="19">
        <v>-123986.81999999999</v>
      </c>
      <c r="J7" s="19">
        <v>-35350.67</v>
      </c>
      <c r="K7" s="8">
        <f>SUM(B7:J7)</f>
        <v>-1074244.18</v>
      </c>
      <c r="Q7"/>
      <c r="R7"/>
    </row>
    <row r="8" spans="1:11" ht="27" customHeight="1">
      <c r="A8" s="6" t="s">
        <v>5</v>
      </c>
      <c r="B8" s="7">
        <f>B6+B7</f>
        <v>1584602.96</v>
      </c>
      <c r="C8" s="7">
        <f aca="true" t="shared" si="0" ref="C8:J8">C6+C7</f>
        <v>1546599.9</v>
      </c>
      <c r="D8" s="7">
        <f t="shared" si="0"/>
        <v>1895092.54</v>
      </c>
      <c r="E8" s="7">
        <f t="shared" si="0"/>
        <v>1060476.7700000003</v>
      </c>
      <c r="F8" s="7">
        <f t="shared" si="0"/>
        <v>1177297.4599999997</v>
      </c>
      <c r="G8" s="7">
        <f t="shared" si="0"/>
        <v>1172324.0599999998</v>
      </c>
      <c r="H8" s="7">
        <f t="shared" si="0"/>
        <v>1195916.43</v>
      </c>
      <c r="I8" s="7">
        <f t="shared" si="0"/>
        <v>1636717.46</v>
      </c>
      <c r="J8" s="7">
        <f t="shared" si="0"/>
        <v>575420.0399999999</v>
      </c>
      <c r="K8" s="7">
        <f>+K7+K6</f>
        <v>11844447.619999997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803222.91</v>
      </c>
      <c r="C13" s="10">
        <v>536624.4200000002</v>
      </c>
      <c r="D13" s="10">
        <v>1683067.3900000001</v>
      </c>
      <c r="E13" s="10">
        <v>1401541.1900000002</v>
      </c>
      <c r="F13" s="10">
        <v>1479545.2099999997</v>
      </c>
      <c r="G13" s="10">
        <v>872801.46</v>
      </c>
      <c r="H13" s="10">
        <v>484257.03</v>
      </c>
      <c r="I13" s="10">
        <v>629368.66</v>
      </c>
      <c r="J13" s="10">
        <v>768992.9400000002</v>
      </c>
      <c r="K13" s="10">
        <v>965619.25</v>
      </c>
      <c r="L13" s="10">
        <f>SUM(B13:K13)</f>
        <v>9625040.46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-319261.65</v>
      </c>
      <c r="C14" s="8">
        <v>-29628.13</v>
      </c>
      <c r="D14" s="8">
        <v>-91862.06</v>
      </c>
      <c r="E14" s="8">
        <v>-76354.22000000004</v>
      </c>
      <c r="F14" s="8">
        <v>-76625.21</v>
      </c>
      <c r="G14" s="8">
        <v>-91001.38</v>
      </c>
      <c r="H14" s="8">
        <v>-29027.41</v>
      </c>
      <c r="I14" s="8">
        <v>-575176.18</v>
      </c>
      <c r="J14" s="8">
        <v>-31525.089999999997</v>
      </c>
      <c r="K14" s="8">
        <v>-59101.01</v>
      </c>
      <c r="L14" s="8">
        <f>SUM(B14:K14)</f>
        <v>-1379562.3400000003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483961.26</v>
      </c>
      <c r="C15" s="7">
        <f aca="true" t="shared" si="1" ref="C15:K15">+C13+C14</f>
        <v>506996.29000000015</v>
      </c>
      <c r="D15" s="7">
        <f t="shared" si="1"/>
        <v>1591205.33</v>
      </c>
      <c r="E15" s="7">
        <f t="shared" si="1"/>
        <v>1325186.9700000002</v>
      </c>
      <c r="F15" s="7">
        <f t="shared" si="1"/>
        <v>1402919.9999999998</v>
      </c>
      <c r="G15" s="7">
        <f t="shared" si="1"/>
        <v>781800.08</v>
      </c>
      <c r="H15" s="7">
        <f t="shared" si="1"/>
        <v>455229.62000000005</v>
      </c>
      <c r="I15" s="7">
        <f t="shared" si="1"/>
        <v>54192.47999999998</v>
      </c>
      <c r="J15" s="7">
        <f t="shared" si="1"/>
        <v>737467.8500000002</v>
      </c>
      <c r="K15" s="7">
        <f t="shared" si="1"/>
        <v>906518.24</v>
      </c>
      <c r="L15" s="7">
        <f>+L13+L14</f>
        <v>8245478.120000001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1492083.46</v>
      </c>
      <c r="C20" s="10">
        <v>1095088.23</v>
      </c>
      <c r="D20" s="10">
        <v>975548.4900000001</v>
      </c>
      <c r="E20" s="10">
        <v>297203.15</v>
      </c>
      <c r="F20" s="10">
        <v>1003476.4299999999</v>
      </c>
      <c r="G20" s="10">
        <v>1446905.0699999998</v>
      </c>
      <c r="H20" s="10">
        <v>252976.3</v>
      </c>
      <c r="I20" s="10">
        <v>1111833.98</v>
      </c>
      <c r="J20" s="10">
        <v>983035.32</v>
      </c>
      <c r="K20" s="10">
        <v>1249135.63</v>
      </c>
      <c r="L20" s="10">
        <v>1159762.5799999998</v>
      </c>
      <c r="M20" s="10">
        <v>667348.8100000002</v>
      </c>
      <c r="N20" s="10">
        <v>341046.61000000004</v>
      </c>
      <c r="O20" s="10">
        <f>SUM(B20:N20)</f>
        <v>12075444.059999999</v>
      </c>
    </row>
    <row r="21" spans="1:15" ht="27" customHeight="1">
      <c r="A21" s="2" t="s">
        <v>4</v>
      </c>
      <c r="B21" s="8">
        <v>-63980.729999999996</v>
      </c>
      <c r="C21" s="8">
        <v>-63842</v>
      </c>
      <c r="D21" s="8">
        <v>-76456.97</v>
      </c>
      <c r="E21" s="8">
        <v>-10624.080000000002</v>
      </c>
      <c r="F21" s="8">
        <v>-48853.51</v>
      </c>
      <c r="G21" s="8">
        <v>-58426.4</v>
      </c>
      <c r="H21" s="8">
        <v>-11117.75</v>
      </c>
      <c r="I21" s="8">
        <v>-68039.51</v>
      </c>
      <c r="J21" s="8">
        <v>-48200.16</v>
      </c>
      <c r="K21" s="8">
        <v>-83091.22</v>
      </c>
      <c r="L21" s="8">
        <v>-72590.7</v>
      </c>
      <c r="M21" s="8">
        <v>-27253.19</v>
      </c>
      <c r="N21" s="8">
        <v>-20602.25</v>
      </c>
      <c r="O21" s="26">
        <f>SUM(B21:N21)</f>
        <v>-653078.47</v>
      </c>
    </row>
    <row r="22" spans="1:15" ht="27" customHeight="1">
      <c r="A22" s="6" t="s">
        <v>5</v>
      </c>
      <c r="B22" s="7">
        <f>+B20+B21</f>
        <v>1428102.73</v>
      </c>
      <c r="C22" s="7">
        <f>+C20+C21</f>
        <v>1031246.23</v>
      </c>
      <c r="D22" s="7">
        <f aca="true" t="shared" si="2" ref="D22:O22">+D20+D21</f>
        <v>899091.5200000001</v>
      </c>
      <c r="E22" s="7">
        <f t="shared" si="2"/>
        <v>286579.07</v>
      </c>
      <c r="F22" s="7">
        <f t="shared" si="2"/>
        <v>954622.9199999999</v>
      </c>
      <c r="G22" s="7">
        <f t="shared" si="2"/>
        <v>1388478.67</v>
      </c>
      <c r="H22" s="7">
        <f t="shared" si="2"/>
        <v>241858.55</v>
      </c>
      <c r="I22" s="7">
        <f t="shared" si="2"/>
        <v>1043794.47</v>
      </c>
      <c r="J22" s="7">
        <f t="shared" si="2"/>
        <v>934835.1599999999</v>
      </c>
      <c r="K22" s="7">
        <f t="shared" si="2"/>
        <v>1166044.41</v>
      </c>
      <c r="L22" s="7">
        <f t="shared" si="2"/>
        <v>1087171.88</v>
      </c>
      <c r="M22" s="7">
        <f t="shared" si="2"/>
        <v>640095.6200000002</v>
      </c>
      <c r="N22" s="7">
        <f t="shared" si="2"/>
        <v>320444.36000000004</v>
      </c>
      <c r="O22" s="7">
        <f t="shared" si="2"/>
        <v>11422365.589999998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2022-11-07T13:36:51Z</dcterms:modified>
  <cp:category/>
  <cp:version/>
  <cp:contentType/>
  <cp:contentStatus/>
</cp:coreProperties>
</file>