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<sst xmlns="http://schemas.openxmlformats.org/spreadsheetml/2006/main" count="81" uniqueCount="63">
  <si>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</si>
  <si>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</si>
  <si>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</si>
  <si>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</si>
  <si>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</si>
  <si>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</si>
  <si>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</si>
  <si>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</si>
  <si>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</si>
  <si>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</si>
  <si>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</si>
  <si>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</si>
  <si>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</si>
  <si>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</si>
  <si>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</si>
  <si>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</si>
  <si>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</si>
  <si>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</si>
  <si>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</si>
  <si>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</si>
  <si>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</si>
  <si>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</si>
  <si>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</si>
  <si>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</si>
  <si>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</si>
  <si>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</si>
  <si>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</si>
  <si>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</si>
  <si>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</si>
  <si>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</si>
  <si>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</si>
  <si>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</si>
  <si>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</si>
  <si>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</si>
  <si>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</si>
  <si>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</si>
  <si>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</si>
  <si>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</si>
  <si>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</si>
  <si>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</si>
  <si>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</si>
  <si>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</si>
  <si>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</si>
  <si>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</si>
  <si>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</si>
  <si>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</si>
  <si>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</si>
  <si>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</si>
  <si>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</si>
  <si>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</si>
  <si>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</si>
  <si>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</si>
  <si>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</si>
  <si>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</si>
  <si>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</si>
  <si>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</si>
  <si>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</si>
  <si>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</si>
  <si>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</si>
  <si>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</si>
  <si>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</si>
  <si>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</si>
  <si>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29/10/22 - VENCIMENTO 07/11/22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</si>
</sst>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2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955800.16</v>
      </c>
      <c r="C6" s="10">
        <v>938224.9999999999</v>
      </c>
      <c r="D6" s="10">
        <v>1305494.1399999997</v>
      </c>
      <c r="E6" s="10">
        <v>671041.5</v>
      </c>
      <c r="F6" s="10">
        <v>784120.8500000001</v>
      </c>
      <c r="G6" s="10">
        <v>930402.1500000001</v>
      </c>
      <c r="H6" s="10">
        <v>799939.9199999999</v>
      </c>
      <c r="I6" s="10">
        <v>1015857.54</v>
      </c>
      <c r="J6" s="10">
        <v>260833.12999999998</v>
      </c>
      <c r="K6" s="10">
        <f>SUM(B6:J6)</f>
        <v>7661714.390000001</v>
      </c>
      <c r="Q6"/>
      <c r="R6"/>
    </row>
    <row r="7" spans="1:18" ht="27" customHeight="1">
      <c r="A7" s="2" t="s">
        <v>4</v>
      </c>
      <c r="B7" s="19">
        <v>-61405.119999999995</v>
      </c>
      <c r="C7" s="19">
        <v>-66229.14</v>
      </c>
      <c r="D7" s="19">
        <v>-952769.2799999999</v>
      </c>
      <c r="E7" s="19">
        <v>-42142.4</v>
      </c>
      <c r="F7" s="19">
        <v>-49038.1</v>
      </c>
      <c r="G7" s="19">
        <v>-32116.48</v>
      </c>
      <c r="H7" s="19">
        <v>-604847.99</v>
      </c>
      <c r="I7" s="19">
        <v>-63504.74</v>
      </c>
      <c r="J7" s="19">
        <v>-16589.370000000003</v>
      </c>
      <c r="K7" s="8">
        <f>SUM(B7:J7)</f>
        <v>-1888642.6199999999</v>
      </c>
      <c r="Q7"/>
      <c r="R7"/>
    </row>
    <row r="8" spans="1:11" ht="27" customHeight="1">
      <c r="A8" s="6" t="s">
        <v>5</v>
      </c>
      <c r="B8" s="7">
        <f>B6+B7</f>
        <v>894395.04</v>
      </c>
      <c r="C8" s="7">
        <f aca="true" t="shared" si="0" ref="C8:J8">C6+C7</f>
        <v>871995.8599999999</v>
      </c>
      <c r="D8" s="7">
        <f t="shared" si="0"/>
        <v>352724.85999999975</v>
      </c>
      <c r="E8" s="7">
        <f t="shared" si="0"/>
        <v>628899.1</v>
      </c>
      <c r="F8" s="7">
        <f t="shared" si="0"/>
        <v>735082.7500000001</v>
      </c>
      <c r="G8" s="7">
        <f t="shared" si="0"/>
        <v>898285.6700000002</v>
      </c>
      <c r="H8" s="7">
        <f t="shared" si="0"/>
        <v>195091.92999999993</v>
      </c>
      <c r="I8" s="7">
        <f t="shared" si="0"/>
        <v>952352.8</v>
      </c>
      <c r="J8" s="7">
        <f t="shared" si="0"/>
        <v>244243.75999999998</v>
      </c>
      <c r="K8" s="7">
        <f>+K7+K6</f>
        <v>5773071.7700000005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475863.3</v>
      </c>
      <c r="C13" s="10">
        <v>310389.68</v>
      </c>
      <c r="D13" s="10">
        <v>1065761.6300000001</v>
      </c>
      <c r="E13" s="10">
        <v>922707.4299999999</v>
      </c>
      <c r="F13" s="10">
        <v>953588.7000000001</v>
      </c>
      <c r="G13" s="10">
        <v>474865.86</v>
      </c>
      <c r="H13" s="10">
        <v>243951.38999999998</v>
      </c>
      <c r="I13" s="10">
        <v>373212.18</v>
      </c>
      <c r="J13" s="10">
        <v>317959.93999999994</v>
      </c>
      <c r="K13" s="10">
        <v>582715.1399999999</v>
      </c>
      <c r="L13" s="10">
        <f>SUM(B13:K13)</f>
        <v>5721015.249999999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-123940.68</v>
      </c>
      <c r="C14" s="8">
        <v>-20483.760000000002</v>
      </c>
      <c r="D14" s="8">
        <v>-72527.93</v>
      </c>
      <c r="E14" s="8">
        <v>-653211.98</v>
      </c>
      <c r="F14" s="8">
        <v>-51649.03</v>
      </c>
      <c r="G14" s="8">
        <v>-30746.829999999998</v>
      </c>
      <c r="H14" s="8">
        <v>-20063.4</v>
      </c>
      <c r="I14" s="8">
        <v>-334372.67</v>
      </c>
      <c r="J14" s="8">
        <v>-15767.710000000001</v>
      </c>
      <c r="K14" s="8">
        <v>-40103.96</v>
      </c>
      <c r="L14" s="8">
        <f>SUM(B14:K14)</f>
        <v>-1362867.95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351922.62</v>
      </c>
      <c r="C15" s="7">
        <f aca="true" t="shared" si="1" ref="C15:K15">+C13+C14</f>
        <v>289905.92</v>
      </c>
      <c r="D15" s="7">
        <f t="shared" si="1"/>
        <v>993233.7000000002</v>
      </c>
      <c r="E15" s="7">
        <f t="shared" si="1"/>
        <v>269495.44999999995</v>
      </c>
      <c r="F15" s="7">
        <f t="shared" si="1"/>
        <v>901939.67</v>
      </c>
      <c r="G15" s="7">
        <f t="shared" si="1"/>
        <v>444119.02999999997</v>
      </c>
      <c r="H15" s="7">
        <f t="shared" si="1"/>
        <v>223887.99</v>
      </c>
      <c r="I15" s="7">
        <f t="shared" si="1"/>
        <v>38839.51000000001</v>
      </c>
      <c r="J15" s="7">
        <f t="shared" si="1"/>
        <v>302192.2299999999</v>
      </c>
      <c r="K15" s="7">
        <f t="shared" si="1"/>
        <v>542611.1799999999</v>
      </c>
      <c r="L15" s="7">
        <f>+L13+L14</f>
        <v>4358147.299999999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1100250.2</v>
      </c>
      <c r="C20" s="10">
        <v>778763.44</v>
      </c>
      <c r="D20" s="10">
        <v>744298.13</v>
      </c>
      <c r="E20" s="10">
        <v>219144.01</v>
      </c>
      <c r="F20" s="10">
        <v>664622.77</v>
      </c>
      <c r="G20" s="10">
        <v>940876.1</v>
      </c>
      <c r="H20" s="10">
        <v>183103.50000000003</v>
      </c>
      <c r="I20" s="10">
        <v>733467.96</v>
      </c>
      <c r="J20" s="10">
        <v>655479.0300000001</v>
      </c>
      <c r="K20" s="10">
        <v>904174.01</v>
      </c>
      <c r="L20" s="10">
        <v>844915.39</v>
      </c>
      <c r="M20" s="10">
        <v>427197.1</v>
      </c>
      <c r="N20" s="10">
        <v>211007.41999999998</v>
      </c>
      <c r="O20" s="10">
        <f>SUM(B20:N20)</f>
        <v>8407299.06</v>
      </c>
    </row>
    <row r="21" spans="1:15" ht="27" customHeight="1">
      <c r="A21" s="2" t="s">
        <v>4</v>
      </c>
      <c r="B21" s="8">
        <v>-57702.09</v>
      </c>
      <c r="C21" s="8">
        <v>-56466.17</v>
      </c>
      <c r="D21" s="8">
        <v>-44982.840000000004</v>
      </c>
      <c r="E21" s="8">
        <v>-9863.29</v>
      </c>
      <c r="F21" s="8">
        <v>-32089.809999999998</v>
      </c>
      <c r="G21" s="8">
        <v>-46793.18</v>
      </c>
      <c r="H21" s="8">
        <v>-9151.9</v>
      </c>
      <c r="I21" s="8">
        <v>-57377.98</v>
      </c>
      <c r="J21" s="8">
        <v>-40972.659999999996</v>
      </c>
      <c r="K21" s="8">
        <v>-39537.7</v>
      </c>
      <c r="L21" s="8">
        <v>-31516.97</v>
      </c>
      <c r="M21" s="8">
        <v>-17848.11</v>
      </c>
      <c r="N21" s="8">
        <v>-13879.72</v>
      </c>
      <c r="O21" s="8">
        <f>SUM(B21:N21)</f>
        <v>-458182.4199999999</v>
      </c>
    </row>
    <row r="22" spans="1:15" ht="27" customHeight="1">
      <c r="A22" s="6" t="s">
        <v>5</v>
      </c>
      <c r="B22" s="7">
        <f>+B20+B21</f>
        <v>1042548.11</v>
      </c>
      <c r="C22" s="7">
        <f>+C20+C21</f>
        <v>722297.2699999999</v>
      </c>
      <c r="D22" s="7">
        <f aca="true" t="shared" si="2" ref="D22:O22">+D20+D21</f>
        <v>699315.29</v>
      </c>
      <c r="E22" s="7">
        <f t="shared" si="2"/>
        <v>209280.72</v>
      </c>
      <c r="F22" s="7">
        <f t="shared" si="2"/>
        <v>632532.96</v>
      </c>
      <c r="G22" s="7">
        <f t="shared" si="2"/>
        <v>894082.9199999999</v>
      </c>
      <c r="H22" s="7">
        <f t="shared" si="2"/>
        <v>173951.60000000003</v>
      </c>
      <c r="I22" s="7">
        <f t="shared" si="2"/>
        <v>676089.98</v>
      </c>
      <c r="J22" s="7">
        <f t="shared" si="2"/>
        <v>614506.3700000001</v>
      </c>
      <c r="K22" s="7">
        <f t="shared" si="2"/>
        <v>864636.31</v>
      </c>
      <c r="L22" s="7">
        <f t="shared" si="2"/>
        <v>813398.42</v>
      </c>
      <c r="M22" s="7">
        <f t="shared" si="2"/>
        <v>409348.99</v>
      </c>
      <c r="N22" s="7">
        <f t="shared" si="2"/>
        <v>197127.69999999998</v>
      </c>
      <c r="O22" s="7">
        <f t="shared" si="2"/>
        <v>7949116.640000001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2022-11-07T13:47:58Z</dcterms:modified>
  <cp:category/>
  <cp:version/>
  <cp:contentType/>
  <cp:contentStatus/>
</cp:coreProperties>
</file>