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<sst xmlns="http://schemas.openxmlformats.org/spreadsheetml/2006/main" count="81" uniqueCount="63">
  <si>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</si>
  <si>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</si>
  <si>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</si>
  <si>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</si>
  <si>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</si>
  <si>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</si>
  <si>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</si>
  <si>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</si>
  <si>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</si>
  <si>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</si>
  <si>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</si>
  <si>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</si>
  <si>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</si>
  <si>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</si>
  <si>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</si>
  <si>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</si>
  <si>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</si>
  <si>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</si>
  <si>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</si>
  <si>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</si>
  <si>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</si>
  <si>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</si>
  <si>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</si>
  <si>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</si>
  <si>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</si>
  <si>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</si>
  <si>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</si>
  <si>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</si>
  <si>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</si>
  <si>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</si>
  <si>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</si>
  <si>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</si>
  <si>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</si>
  <si>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</si>
  <si>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</si>
  <si>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</si>
  <si>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</si>
  <si>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</si>
  <si>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</si>
  <si>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</si>
  <si>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</si>
  <si>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</si>
  <si>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</si>
  <si>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</si>
  <si>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</si>
  <si>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</si>
  <si>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</si>
  <si>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</si>
  <si>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</si>
  <si>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</si>
  <si>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</si>
  <si>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</si>
  <si>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</si>
  <si>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</si>
  <si>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</si>
  <si>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</si>
  <si>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</si>
  <si>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</si>
  <si>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</si>
  <si>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</si>
  <si>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</si>
  <si>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</si>
  <si>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09/05/23 - VENCIMENTO 16/05/23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</si>
</sst>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1753058.7</v>
      </c>
      <c r="C6" s="10">
        <v>1653043.1599999997</v>
      </c>
      <c r="D6" s="10">
        <v>2061422.0999999999</v>
      </c>
      <c r="E6" s="10">
        <v>1274467.9500000002</v>
      </c>
      <c r="F6" s="10">
        <v>1262300.4499999997</v>
      </c>
      <c r="G6" s="10">
        <v>1365269.4200000002</v>
      </c>
      <c r="H6" s="10">
        <v>1248937.9800000002</v>
      </c>
      <c r="I6" s="10">
        <v>1763164.6200000003</v>
      </c>
      <c r="J6" s="10">
        <v>615541.8899999999</v>
      </c>
      <c r="K6" s="10">
        <f>SUM(B6:J6)</f>
        <v>12997206.270000001</v>
      </c>
      <c r="Q6"/>
      <c r="R6"/>
    </row>
    <row r="7" spans="1:18" ht="27" customHeight="1">
      <c r="A7" s="2" t="s">
        <v>4</v>
      </c>
      <c r="B7" s="19">
        <v>-178019.16</v>
      </c>
      <c r="C7" s="19">
        <v>-81253.5</v>
      </c>
      <c r="D7" s="19">
        <v>1406400.9499999997</v>
      </c>
      <c r="E7" s="19">
        <v>-149492.95</v>
      </c>
      <c r="F7" s="19">
        <v>-53464.4</v>
      </c>
      <c r="G7" s="19">
        <v>-167986.62</v>
      </c>
      <c r="H7" s="19">
        <v>1020628.19</v>
      </c>
      <c r="I7" s="19">
        <v>-116457.82999999999</v>
      </c>
      <c r="J7" s="19">
        <v>-35895.75</v>
      </c>
      <c r="K7" s="8">
        <f>SUM(B7:J7)</f>
        <v>1644458.9299999997</v>
      </c>
      <c r="Q7"/>
      <c r="R7"/>
    </row>
    <row r="8" spans="1:11" ht="27" customHeight="1">
      <c r="A8" s="6" t="s">
        <v>5</v>
      </c>
      <c r="B8" s="7">
        <f>+B6+B7</f>
        <v>1575039.54</v>
      </c>
      <c r="C8" s="7">
        <f aca="true" t="shared" si="0" ref="C8:J8">+C6+C7</f>
        <v>1571789.6599999997</v>
      </c>
      <c r="D8" s="7">
        <f t="shared" si="0"/>
        <v>3467823.05</v>
      </c>
      <c r="E8" s="7">
        <f t="shared" si="0"/>
        <v>1124975.0000000002</v>
      </c>
      <c r="F8" s="7">
        <f t="shared" si="0"/>
        <v>1208836.0499999998</v>
      </c>
      <c r="G8" s="7">
        <f t="shared" si="0"/>
        <v>1197282.8000000003</v>
      </c>
      <c r="H8" s="7">
        <f t="shared" si="0"/>
        <v>2269566.17</v>
      </c>
      <c r="I8" s="7">
        <f t="shared" si="0"/>
        <v>1646706.7900000003</v>
      </c>
      <c r="J8" s="7">
        <f t="shared" si="0"/>
        <v>579646.1399999999</v>
      </c>
      <c r="K8" s="7">
        <f>+K7+K6</f>
        <v>14641665.200000001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816768.2900000002</v>
      </c>
      <c r="C13" s="10">
        <v>543499.7600000001</v>
      </c>
      <c r="D13" s="10">
        <v>1722246.36</v>
      </c>
      <c r="E13" s="10">
        <v>1407817.5999999999</v>
      </c>
      <c r="F13" s="10">
        <v>1480895.75</v>
      </c>
      <c r="G13" s="10">
        <v>892031.0599999999</v>
      </c>
      <c r="H13" s="10">
        <v>514611.35</v>
      </c>
      <c r="I13" s="10">
        <v>629507.78</v>
      </c>
      <c r="J13" s="10">
        <v>772970.4500000001</v>
      </c>
      <c r="K13" s="10">
        <v>973896.2399999999</v>
      </c>
      <c r="L13" s="10">
        <f>SUM(B13:K13)</f>
        <v>9754244.639999999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-124249.05</v>
      </c>
      <c r="C14" s="8">
        <v>-25687.2</v>
      </c>
      <c r="D14" s="8">
        <v>-79349.6</v>
      </c>
      <c r="E14" s="8">
        <v>1077754.55</v>
      </c>
      <c r="F14" s="8">
        <v>-50410.8</v>
      </c>
      <c r="G14" s="8">
        <v>-40119.2</v>
      </c>
      <c r="H14" s="8">
        <v>-24765.53</v>
      </c>
      <c r="I14" s="8">
        <v>447338.16000000003</v>
      </c>
      <c r="J14" s="8">
        <v>-29920</v>
      </c>
      <c r="K14" s="8">
        <v>-49552.8</v>
      </c>
      <c r="L14" s="8">
        <f>SUM(B14:K14)</f>
        <v>1101038.53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692519.2400000001</v>
      </c>
      <c r="C15" s="7">
        <f aca="true" t="shared" si="1" ref="C15:K15">+C13+C14</f>
        <v>517812.5600000001</v>
      </c>
      <c r="D15" s="7">
        <f t="shared" si="1"/>
        <v>1642896.76</v>
      </c>
      <c r="E15" s="7">
        <f t="shared" si="1"/>
        <v>2485572.15</v>
      </c>
      <c r="F15" s="7">
        <f t="shared" si="1"/>
        <v>1430484.95</v>
      </c>
      <c r="G15" s="7">
        <f t="shared" si="1"/>
        <v>851911.86</v>
      </c>
      <c r="H15" s="7">
        <f t="shared" si="1"/>
        <v>489845.81999999995</v>
      </c>
      <c r="I15" s="7">
        <f t="shared" si="1"/>
        <v>1076845.94</v>
      </c>
      <c r="J15" s="7">
        <f t="shared" si="1"/>
        <v>743050.4500000001</v>
      </c>
      <c r="K15" s="7">
        <f t="shared" si="1"/>
        <v>924343.4399999998</v>
      </c>
      <c r="L15" s="7">
        <f>+L13+L14</f>
        <v>10855283.169999998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1466695.51</v>
      </c>
      <c r="C20" s="10">
        <v>1095848.0700000003</v>
      </c>
      <c r="D20" s="10">
        <v>913626.3800000002</v>
      </c>
      <c r="E20" s="10">
        <v>292231.63999999996</v>
      </c>
      <c r="F20" s="10">
        <v>1024300.05</v>
      </c>
      <c r="G20" s="10">
        <v>1455372.0999999999</v>
      </c>
      <c r="H20" s="10">
        <v>252280.22000000003</v>
      </c>
      <c r="I20" s="10">
        <v>1113978.91</v>
      </c>
      <c r="J20" s="10">
        <v>960981.64</v>
      </c>
      <c r="K20" s="10">
        <v>1239672.3200000003</v>
      </c>
      <c r="L20" s="10">
        <v>1141912.51</v>
      </c>
      <c r="M20" s="10">
        <v>661278.2200000001</v>
      </c>
      <c r="N20" s="10">
        <v>338243.5800000001</v>
      </c>
      <c r="O20" s="10">
        <f>SUM(B20:N20)</f>
        <v>11956421.15</v>
      </c>
    </row>
    <row r="21" spans="1:15" ht="27" customHeight="1">
      <c r="A21" s="2" t="s">
        <v>4</v>
      </c>
      <c r="B21" s="8">
        <v>-48338.4</v>
      </c>
      <c r="C21" s="8">
        <v>-51158.8</v>
      </c>
      <c r="D21" s="8">
        <v>-29889.2</v>
      </c>
      <c r="E21" s="8">
        <v>-8632.8</v>
      </c>
      <c r="F21" s="8">
        <v>-28767.2</v>
      </c>
      <c r="G21" s="8">
        <v>-43841.6</v>
      </c>
      <c r="H21" s="8">
        <v>-7660.4</v>
      </c>
      <c r="I21" s="8">
        <v>-62752.8</v>
      </c>
      <c r="J21" s="8">
        <v>-38671.6</v>
      </c>
      <c r="K21" s="8">
        <v>1100104.8</v>
      </c>
      <c r="L21" s="8">
        <v>1014170.4</v>
      </c>
      <c r="M21" s="8">
        <v>-19962.8</v>
      </c>
      <c r="N21" s="8">
        <v>-17767.2</v>
      </c>
      <c r="O21" s="8">
        <f>SUM(B21:N21)</f>
        <v>1756832.4</v>
      </c>
    </row>
    <row r="22" spans="1:15" ht="27" customHeight="1">
      <c r="A22" s="6" t="s">
        <v>5</v>
      </c>
      <c r="B22" s="7">
        <f>+B20+B21</f>
        <v>1418357.11</v>
      </c>
      <c r="C22" s="7">
        <f>+C20+C21</f>
        <v>1044689.2700000003</v>
      </c>
      <c r="D22" s="7">
        <f aca="true" t="shared" si="2" ref="D22:O22">+D20+D21</f>
        <v>883737.1800000003</v>
      </c>
      <c r="E22" s="7">
        <f t="shared" si="2"/>
        <v>283598.83999999997</v>
      </c>
      <c r="F22" s="7">
        <f t="shared" si="2"/>
        <v>995532.8500000001</v>
      </c>
      <c r="G22" s="7">
        <f t="shared" si="2"/>
        <v>1411530.4999999998</v>
      </c>
      <c r="H22" s="7">
        <f t="shared" si="2"/>
        <v>244619.82000000004</v>
      </c>
      <c r="I22" s="7">
        <f t="shared" si="2"/>
        <v>1051226.1099999999</v>
      </c>
      <c r="J22" s="7">
        <f t="shared" si="2"/>
        <v>922310.04</v>
      </c>
      <c r="K22" s="7">
        <f t="shared" si="2"/>
        <v>2339777.12</v>
      </c>
      <c r="L22" s="7">
        <f t="shared" si="2"/>
        <v>2156082.91</v>
      </c>
      <c r="M22" s="7">
        <f t="shared" si="2"/>
        <v>641315.42</v>
      </c>
      <c r="N22" s="7">
        <f t="shared" si="2"/>
        <v>320476.38000000006</v>
      </c>
      <c r="O22" s="7">
        <f t="shared" si="2"/>
        <v>13713253.55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2023-05-15T16:55:26Z</dcterms:modified>
  <cp:category/>
  <cp:version/>
  <cp:contentType/>
  <cp:contentStatus/>
</cp:coreProperties>
</file>