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<sst xmlns="http://schemas.openxmlformats.org/spreadsheetml/2006/main" count="81" uniqueCount="63">
  <si>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</si>
  <si>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</si>
  <si>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</si>
  <si>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</si>
  <si>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</si>
  <si>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</si>
  <si>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</si>
  <si>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</si>
  <si>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</si>
  <si>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</si>
  <si>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</si>
  <si>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</si>
  <si>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</si>
  <si>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</si>
  <si>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</si>
  <si>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</si>
  <si>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</si>
  <si>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</si>
  <si>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</si>
  <si>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</si>
  <si>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</si>
  <si>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</si>
  <si>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</si>
  <si>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</si>
  <si>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</si>
  <si>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</si>
  <si>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</si>
  <si>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</si>
  <si>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</si>
  <si>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</si>
  <si>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</si>
  <si>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</si>
  <si>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</si>
  <si>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</si>
  <si>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</si>
  <si>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</si>
  <si>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</si>
  <si>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</si>
  <si>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</si>
  <si>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</si>
  <si>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</si>
  <si>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</si>
  <si>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</si>
  <si>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</si>
  <si>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</si>
  <si>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</si>
  <si>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</si>
  <si>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</si>
  <si>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</si>
  <si>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</si>
  <si>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</si>
  <si>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</si>
  <si>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</si>
  <si>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</si>
  <si>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</si>
  <si>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</si>
  <si>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</si>
  <si>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</si>
  <si>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</si>
  <si>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</si>
  <si>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</si>
  <si>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</si>
  <si>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12/05/23 - VENCIMENTO 19/05/23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</si>
</sst>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1751593.7999999998</v>
      </c>
      <c r="C6" s="10">
        <v>1645553.7199999997</v>
      </c>
      <c r="D6" s="10">
        <v>2071429.3299999998</v>
      </c>
      <c r="E6" s="10">
        <v>1272520.9300000002</v>
      </c>
      <c r="F6" s="10">
        <v>1267693.95</v>
      </c>
      <c r="G6" s="10">
        <v>1371254.2000000002</v>
      </c>
      <c r="H6" s="10">
        <v>1259212.44</v>
      </c>
      <c r="I6" s="10">
        <v>1766689.87</v>
      </c>
      <c r="J6" s="10">
        <v>614386.72</v>
      </c>
      <c r="K6" s="10">
        <f>SUM(B6:J6)</f>
        <v>13020334.959999999</v>
      </c>
      <c r="Q6"/>
      <c r="R6"/>
    </row>
    <row r="7" spans="1:18" ht="27" customHeight="1">
      <c r="A7" s="2" t="s">
        <v>4</v>
      </c>
      <c r="B7" s="19">
        <v>-116870.08</v>
      </c>
      <c r="C7" s="19">
        <v>-89222.8</v>
      </c>
      <c r="D7" s="19">
        <v>-141906.42999999993</v>
      </c>
      <c r="E7" s="19">
        <v>-89902.37</v>
      </c>
      <c r="F7" s="19">
        <v>-72230.73999999999</v>
      </c>
      <c r="G7" s="19">
        <v>-93693.31</v>
      </c>
      <c r="H7" s="19">
        <v>-52236.119999999966</v>
      </c>
      <c r="I7" s="19">
        <v>-101479.84</v>
      </c>
      <c r="J7" s="19">
        <v>-28301</v>
      </c>
      <c r="K7" s="8">
        <f>SUM(B7:J7)</f>
        <v>-785842.69</v>
      </c>
      <c r="Q7"/>
      <c r="R7"/>
    </row>
    <row r="8" spans="1:11" ht="27" customHeight="1">
      <c r="A8" s="6" t="s">
        <v>5</v>
      </c>
      <c r="B8" s="7">
        <f>+B6+B7</f>
        <v>1634723.7199999997</v>
      </c>
      <c r="C8" s="7">
        <f aca="true" t="shared" si="0" ref="C8:J8">+C6+C7</f>
        <v>1556330.9199999997</v>
      </c>
      <c r="D8" s="7">
        <f t="shared" si="0"/>
        <v>1929522.9</v>
      </c>
      <c r="E8" s="7">
        <f t="shared" si="0"/>
        <v>1182618.56</v>
      </c>
      <c r="F8" s="7">
        <f t="shared" si="0"/>
        <v>1195463.21</v>
      </c>
      <c r="G8" s="7">
        <f t="shared" si="0"/>
        <v>1277560.8900000001</v>
      </c>
      <c r="H8" s="7">
        <f t="shared" si="0"/>
        <v>1206976.32</v>
      </c>
      <c r="I8" s="7">
        <f t="shared" si="0"/>
        <v>1665210.03</v>
      </c>
      <c r="J8" s="7">
        <f t="shared" si="0"/>
        <v>586085.72</v>
      </c>
      <c r="K8" s="7">
        <f>+K7+K6</f>
        <v>12234492.27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816587.3900000001</v>
      </c>
      <c r="C13" s="10">
        <v>543794.5200000001</v>
      </c>
      <c r="D13" s="10">
        <v>1718624.51</v>
      </c>
      <c r="E13" s="10">
        <v>1417566.5000000002</v>
      </c>
      <c r="F13" s="10">
        <v>1480792.8899999997</v>
      </c>
      <c r="G13" s="10">
        <v>889453.3600000001</v>
      </c>
      <c r="H13" s="10">
        <v>515949.29</v>
      </c>
      <c r="I13" s="10">
        <v>629033.5200000003</v>
      </c>
      <c r="J13" s="10">
        <v>773035.9299999999</v>
      </c>
      <c r="K13" s="10">
        <v>976153.9299999999</v>
      </c>
      <c r="L13" s="10">
        <f>SUM(B13:K13)</f>
        <v>9760991.84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-602431.9</v>
      </c>
      <c r="C14" s="8">
        <v>-34073.56</v>
      </c>
      <c r="D14" s="8">
        <v>-92571.54000000001</v>
      </c>
      <c r="E14" s="8">
        <v>-86658.18000000008</v>
      </c>
      <c r="F14" s="8">
        <v>-49244.8</v>
      </c>
      <c r="G14" s="8">
        <v>-39248</v>
      </c>
      <c r="H14" s="8">
        <v>-34182.86</v>
      </c>
      <c r="I14" s="8">
        <v>-70870.85</v>
      </c>
      <c r="J14" s="8">
        <v>-65304.729999999996</v>
      </c>
      <c r="K14" s="8">
        <v>-53668.1</v>
      </c>
      <c r="L14" s="8">
        <f>SUM(B14:K14)</f>
        <v>-1128254.5200000003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214155.4900000001</v>
      </c>
      <c r="C15" s="7">
        <f aca="true" t="shared" si="1" ref="C15:K15">+C13+C14</f>
        <v>509720.96000000014</v>
      </c>
      <c r="D15" s="7">
        <f t="shared" si="1"/>
        <v>1626052.97</v>
      </c>
      <c r="E15" s="7">
        <f t="shared" si="1"/>
        <v>1330908.32</v>
      </c>
      <c r="F15" s="7">
        <f t="shared" si="1"/>
        <v>1431548.0899999996</v>
      </c>
      <c r="G15" s="7">
        <f t="shared" si="1"/>
        <v>850205.3600000001</v>
      </c>
      <c r="H15" s="7">
        <f t="shared" si="1"/>
        <v>481766.43</v>
      </c>
      <c r="I15" s="7">
        <f t="shared" si="1"/>
        <v>558162.6700000003</v>
      </c>
      <c r="J15" s="7">
        <f t="shared" si="1"/>
        <v>707731.2</v>
      </c>
      <c r="K15" s="7">
        <f t="shared" si="1"/>
        <v>922485.83</v>
      </c>
      <c r="L15" s="7">
        <f>+L13+L14</f>
        <v>8632737.32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1484668.9200000004</v>
      </c>
      <c r="C20" s="10">
        <v>1097936.7100000004</v>
      </c>
      <c r="D20" s="10">
        <v>927500.0400000003</v>
      </c>
      <c r="E20" s="10">
        <v>304304.63999999996</v>
      </c>
      <c r="F20" s="10">
        <v>1021605.2300000002</v>
      </c>
      <c r="G20" s="10">
        <v>1459141.3599999999</v>
      </c>
      <c r="H20" s="10">
        <v>253272.45000000004</v>
      </c>
      <c r="I20" s="10">
        <v>1143974.7499999998</v>
      </c>
      <c r="J20" s="10">
        <v>964707.85</v>
      </c>
      <c r="K20" s="10">
        <v>1258299.69</v>
      </c>
      <c r="L20" s="10">
        <v>1157116.3399999999</v>
      </c>
      <c r="M20" s="10">
        <v>660522.98</v>
      </c>
      <c r="N20" s="10">
        <v>338857.66000000003</v>
      </c>
      <c r="O20" s="10">
        <f>SUM(B20:N20)</f>
        <v>12071908.620000001</v>
      </c>
    </row>
    <row r="21" spans="1:15" ht="27" customHeight="1">
      <c r="A21" s="2" t="s">
        <v>4</v>
      </c>
      <c r="B21" s="8">
        <v>-50978.4</v>
      </c>
      <c r="C21" s="8">
        <v>-52236.8</v>
      </c>
      <c r="D21" s="8">
        <v>-36484.8</v>
      </c>
      <c r="E21" s="8">
        <v>-11387.2</v>
      </c>
      <c r="F21" s="8">
        <v>-51361.630000000005</v>
      </c>
      <c r="G21" s="8">
        <v>-87757.51999999999</v>
      </c>
      <c r="H21" s="8">
        <v>-10067.2</v>
      </c>
      <c r="I21" s="8">
        <v>-99466.4</v>
      </c>
      <c r="J21" s="8">
        <v>-39459.2</v>
      </c>
      <c r="K21" s="8">
        <v>-39746.52000000002</v>
      </c>
      <c r="L21" s="8">
        <v>-23500.4</v>
      </c>
      <c r="M21" s="8">
        <v>-27332.77</v>
      </c>
      <c r="N21" s="8">
        <v>-18585.6</v>
      </c>
      <c r="O21" s="8">
        <f>SUM(B21:N21)</f>
        <v>-548364.44</v>
      </c>
    </row>
    <row r="22" spans="1:15" ht="27" customHeight="1">
      <c r="A22" s="6" t="s">
        <v>5</v>
      </c>
      <c r="B22" s="7">
        <f>+B20+B21</f>
        <v>1433690.5200000005</v>
      </c>
      <c r="C22" s="7">
        <f aca="true" t="shared" si="2" ref="C22:N22">+C20+C21</f>
        <v>1045699.9100000004</v>
      </c>
      <c r="D22" s="7">
        <f t="shared" si="2"/>
        <v>891015.2400000002</v>
      </c>
      <c r="E22" s="7">
        <f t="shared" si="2"/>
        <v>292917.43999999994</v>
      </c>
      <c r="F22" s="7">
        <f t="shared" si="2"/>
        <v>970243.6000000002</v>
      </c>
      <c r="G22" s="7">
        <f t="shared" si="2"/>
        <v>1371383.8399999999</v>
      </c>
      <c r="H22" s="7">
        <f t="shared" si="2"/>
        <v>243205.25000000003</v>
      </c>
      <c r="I22" s="7">
        <f t="shared" si="2"/>
        <v>1044508.3499999997</v>
      </c>
      <c r="J22" s="7">
        <f t="shared" si="2"/>
        <v>925248.65</v>
      </c>
      <c r="K22" s="7">
        <f t="shared" si="2"/>
        <v>1218553.17</v>
      </c>
      <c r="L22" s="7">
        <f t="shared" si="2"/>
        <v>1133615.94</v>
      </c>
      <c r="M22" s="7">
        <f t="shared" si="2"/>
        <v>633190.21</v>
      </c>
      <c r="N22" s="7">
        <f t="shared" si="2"/>
        <v>320272.06000000006</v>
      </c>
      <c r="O22" s="7">
        <f>+O20+O21</f>
        <v>11523544.180000002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2023-05-18T23:30:31Z</dcterms:modified>
  <cp:category/>
  <cp:version/>
  <cp:contentType/>
  <cp:contentStatus/>
</cp:coreProperties>
</file>