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<sst xmlns="http://schemas.openxmlformats.org/spreadsheetml/2006/main" count="81" uniqueCount="63">
  <si>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</si>
  <si>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</si>
  <si>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</si>
  <si>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</si>
  <si>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</si>
  <si>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</si>
  <si>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</si>
  <si>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</si>
  <si>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</si>
  <si>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</si>
  <si>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</si>
  <si>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</si>
  <si>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</si>
  <si>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</si>
  <si>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</si>
  <si>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</si>
  <si>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</si>
  <si>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</si>
  <si>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</si>
  <si>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</si>
  <si>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</si>
  <si>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</si>
  <si>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</si>
  <si>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</si>
  <si>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</si>
  <si>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</si>
  <si>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</si>
  <si>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</si>
  <si>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</si>
  <si>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</si>
  <si>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</si>
  <si>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</si>
  <si>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</si>
  <si>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</si>
  <si>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</si>
  <si>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</si>
  <si>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</si>
  <si>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</si>
  <si>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</si>
  <si>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</si>
  <si>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</si>
  <si>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</si>
  <si>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</si>
  <si>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</si>
  <si>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</si>
  <si>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</si>
  <si>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</si>
  <si>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</si>
  <si>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</si>
  <si>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</si>
  <si>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</si>
  <si>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</si>
  <si>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</si>
  <si>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</si>
  <si>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</si>
  <si>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</si>
  <si>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</si>
  <si>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</si>
  <si>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</si>
  <si>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</si>
  <si>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</si>
  <si>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</si>
  <si>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14/05/23 - VENCIMENTO 19/05/23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</si>
</sst>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470753.21</v>
      </c>
      <c r="C6" s="10">
        <v>413536.45999999996</v>
      </c>
      <c r="D6" s="10">
        <v>624096.6</v>
      </c>
      <c r="E6" s="10">
        <v>321969.79</v>
      </c>
      <c r="F6" s="10">
        <v>415948.2700000001</v>
      </c>
      <c r="G6" s="10">
        <v>481113.36000000004</v>
      </c>
      <c r="H6" s="10">
        <v>434309.00000000006</v>
      </c>
      <c r="I6" s="10">
        <v>560487.0199999999</v>
      </c>
      <c r="J6" s="10">
        <v>140671.27</v>
      </c>
      <c r="K6" s="10">
        <f>SUM(B6:J6)</f>
        <v>3862884.98</v>
      </c>
      <c r="Q6"/>
      <c r="R6"/>
    </row>
    <row r="7" spans="1:18" ht="27" customHeight="1">
      <c r="A7" s="2" t="s">
        <v>4</v>
      </c>
      <c r="B7" s="19">
        <v>-31367.6</v>
      </c>
      <c r="C7" s="19">
        <v>-28679.2</v>
      </c>
      <c r="D7" s="19">
        <v>-543701.25</v>
      </c>
      <c r="E7" s="19">
        <v>-17960.8</v>
      </c>
      <c r="F7" s="19">
        <v>-24340.8</v>
      </c>
      <c r="G7" s="19">
        <v>-15545.2</v>
      </c>
      <c r="H7" s="19">
        <v>-392880.8</v>
      </c>
      <c r="I7" s="19">
        <v>-33079.2</v>
      </c>
      <c r="J7" s="19">
        <v>-10580.400000000001</v>
      </c>
      <c r="K7" s="8">
        <f>SUM(B7:J7)</f>
        <v>-1098135.25</v>
      </c>
      <c r="Q7"/>
      <c r="R7"/>
    </row>
    <row r="8" spans="1:11" ht="27" customHeight="1">
      <c r="A8" s="6" t="s">
        <v>5</v>
      </c>
      <c r="B8" s="7">
        <f>+B6+B7</f>
        <v>439385.61000000004</v>
      </c>
      <c r="C8" s="7">
        <f aca="true" t="shared" si="0" ref="C8:J8">+C6+C7</f>
        <v>384857.25999999995</v>
      </c>
      <c r="D8" s="7">
        <f t="shared" si="0"/>
        <v>80395.34999999998</v>
      </c>
      <c r="E8" s="7">
        <f t="shared" si="0"/>
        <v>304008.99</v>
      </c>
      <c r="F8" s="7">
        <f t="shared" si="0"/>
        <v>391607.4700000001</v>
      </c>
      <c r="G8" s="7">
        <f t="shared" si="0"/>
        <v>465568.16000000003</v>
      </c>
      <c r="H8" s="7">
        <f t="shared" si="0"/>
        <v>41428.20000000007</v>
      </c>
      <c r="I8" s="7">
        <f t="shared" si="0"/>
        <v>527407.82</v>
      </c>
      <c r="J8" s="7">
        <f t="shared" si="0"/>
        <v>130090.87</v>
      </c>
      <c r="K8" s="7">
        <f>+K7+K6</f>
        <v>2764749.73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183447.44999999998</v>
      </c>
      <c r="C13" s="10">
        <v>148364.11</v>
      </c>
      <c r="D13" s="10">
        <v>509428.63</v>
      </c>
      <c r="E13" s="10">
        <v>444573.74</v>
      </c>
      <c r="F13" s="10">
        <v>532877.5</v>
      </c>
      <c r="G13" s="10">
        <v>210120.66</v>
      </c>
      <c r="H13" s="10">
        <v>139775.74</v>
      </c>
      <c r="I13" s="10">
        <v>190364.03</v>
      </c>
      <c r="J13" s="10">
        <v>147202.75</v>
      </c>
      <c r="K13" s="10">
        <v>320861.32</v>
      </c>
      <c r="L13" s="10">
        <f>SUM(B13:K13)</f>
        <v>2827015.9299999997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-109192.25</v>
      </c>
      <c r="C14" s="8">
        <v>-9904.4</v>
      </c>
      <c r="D14" s="8">
        <v>-34174.8</v>
      </c>
      <c r="E14" s="8">
        <v>-415225.85000000003</v>
      </c>
      <c r="F14" s="8">
        <v>-29814.4</v>
      </c>
      <c r="G14" s="8">
        <v>-13635.6</v>
      </c>
      <c r="H14" s="8">
        <v>-13321.130000000001</v>
      </c>
      <c r="I14" s="8">
        <v>-180411.6</v>
      </c>
      <c r="J14" s="8">
        <v>-6406.4</v>
      </c>
      <c r="K14" s="8">
        <v>-19602</v>
      </c>
      <c r="L14" s="8">
        <f>SUM(B14:K14)</f>
        <v>-831688.43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74255.19999999998</v>
      </c>
      <c r="C15" s="7">
        <f aca="true" t="shared" si="1" ref="C15:K15">+C13+C14</f>
        <v>138459.71</v>
      </c>
      <c r="D15" s="7">
        <f t="shared" si="1"/>
        <v>475253.83</v>
      </c>
      <c r="E15" s="7">
        <f t="shared" si="1"/>
        <v>29347.889999999956</v>
      </c>
      <c r="F15" s="7">
        <f t="shared" si="1"/>
        <v>503063.1</v>
      </c>
      <c r="G15" s="7">
        <f t="shared" si="1"/>
        <v>196485.06</v>
      </c>
      <c r="H15" s="7">
        <f t="shared" si="1"/>
        <v>126454.60999999999</v>
      </c>
      <c r="I15" s="7">
        <f t="shared" si="1"/>
        <v>9952.429999999993</v>
      </c>
      <c r="J15" s="7">
        <f t="shared" si="1"/>
        <v>140796.35</v>
      </c>
      <c r="K15" s="7">
        <f t="shared" si="1"/>
        <v>301259.32</v>
      </c>
      <c r="L15" s="7">
        <f>+L13+L14</f>
        <v>1995327.4999999995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603270.9699999999</v>
      </c>
      <c r="C20" s="10">
        <v>404545.24999999994</v>
      </c>
      <c r="D20" s="10">
        <v>411189.43999999994</v>
      </c>
      <c r="E20" s="10">
        <v>89473.22999999998</v>
      </c>
      <c r="F20" s="10">
        <v>389388.80000000005</v>
      </c>
      <c r="G20" s="10">
        <v>489584.52</v>
      </c>
      <c r="H20" s="10">
        <v>98272.82999999999</v>
      </c>
      <c r="I20" s="10">
        <v>313361.05000000005</v>
      </c>
      <c r="J20" s="10">
        <v>378602.83</v>
      </c>
      <c r="K20" s="10">
        <v>524854.11</v>
      </c>
      <c r="L20" s="10">
        <v>485824.26</v>
      </c>
      <c r="M20" s="10">
        <v>239178.16999999998</v>
      </c>
      <c r="N20" s="10">
        <v>103968.95999999999</v>
      </c>
      <c r="O20" s="10">
        <f>SUM(B20:N20)</f>
        <v>4531514.42</v>
      </c>
    </row>
    <row r="21" spans="1:15" ht="27" customHeight="1">
      <c r="A21" s="2" t="s">
        <v>4</v>
      </c>
      <c r="B21" s="8">
        <v>-33360.8</v>
      </c>
      <c r="C21" s="8">
        <v>-31072.8</v>
      </c>
      <c r="D21" s="8">
        <v>-21181.6</v>
      </c>
      <c r="E21" s="8">
        <v>-3524.4</v>
      </c>
      <c r="F21" s="8">
        <v>-18981.6</v>
      </c>
      <c r="G21" s="8">
        <v>-24956.8</v>
      </c>
      <c r="H21" s="8">
        <v>-3480.4</v>
      </c>
      <c r="I21" s="8">
        <v>-22132</v>
      </c>
      <c r="J21" s="8">
        <v>-22189.2</v>
      </c>
      <c r="K21" s="8">
        <v>-422652.8</v>
      </c>
      <c r="L21" s="8">
        <v>-381883.2</v>
      </c>
      <c r="M21" s="8">
        <v>-9200.4</v>
      </c>
      <c r="N21" s="8">
        <v>-6507.6</v>
      </c>
      <c r="O21" s="8">
        <f>SUM(B21:N21)</f>
        <v>-1001123.6000000001</v>
      </c>
    </row>
    <row r="22" spans="1:15" ht="27" customHeight="1">
      <c r="A22" s="6" t="s">
        <v>5</v>
      </c>
      <c r="B22" s="7">
        <f>+B20+B21</f>
        <v>569910.1699999998</v>
      </c>
      <c r="C22" s="7">
        <f aca="true" t="shared" si="2" ref="C22:N22">+C20+C21</f>
        <v>373472.44999999995</v>
      </c>
      <c r="D22" s="7">
        <f t="shared" si="2"/>
        <v>390007.83999999997</v>
      </c>
      <c r="E22" s="7">
        <f t="shared" si="2"/>
        <v>85948.82999999999</v>
      </c>
      <c r="F22" s="7">
        <f t="shared" si="2"/>
        <v>370407.20000000007</v>
      </c>
      <c r="G22" s="7">
        <f t="shared" si="2"/>
        <v>464627.72000000003</v>
      </c>
      <c r="H22" s="7">
        <f t="shared" si="2"/>
        <v>94792.43</v>
      </c>
      <c r="I22" s="7">
        <f t="shared" si="2"/>
        <v>291229.05000000005</v>
      </c>
      <c r="J22" s="7">
        <f t="shared" si="2"/>
        <v>356413.63</v>
      </c>
      <c r="K22" s="7">
        <f t="shared" si="2"/>
        <v>102201.31</v>
      </c>
      <c r="L22" s="7">
        <f t="shared" si="2"/>
        <v>103941.06</v>
      </c>
      <c r="M22" s="7">
        <f t="shared" si="2"/>
        <v>229977.77</v>
      </c>
      <c r="N22" s="7">
        <f t="shared" si="2"/>
        <v>97461.35999999999</v>
      </c>
      <c r="O22" s="7">
        <f>+O20+O21</f>
        <v>3530390.82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2023-05-18T23:34:19Z</dcterms:modified>
  <cp:category/>
  <cp:version/>
  <cp:contentType/>
  <cp:contentStatus/>
</cp:coreProperties>
</file>