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<sst xmlns="http://schemas.openxmlformats.org/spreadsheetml/2006/main" count="81" uniqueCount="63">
  <si>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</si>
  <si>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</si>
  <si>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</si>
  <si>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</si>
  <si>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</si>
  <si>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</si>
  <si>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</si>
  <si>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</si>
  <si>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</si>
  <si>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</si>
  <si>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</si>
  <si>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</si>
  <si>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</si>
  <si>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</si>
  <si>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</si>
  <si>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</si>
  <si>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</si>
  <si>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</si>
  <si>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</si>
  <si>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</si>
  <si>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</si>
  <si>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</si>
  <si>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</si>
  <si>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</si>
  <si>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</si>
  <si>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</si>
  <si>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</si>
  <si>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</si>
  <si>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</si>
  <si>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</si>
  <si>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</si>
  <si>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</si>
  <si>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</si>
  <si>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</si>
  <si>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</si>
  <si>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</si>
  <si>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</si>
  <si>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</si>
  <si>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</si>
  <si>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</si>
  <si>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</si>
  <si>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</si>
  <si>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</si>
  <si>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</si>
  <si>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</si>
  <si>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</si>
  <si>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</si>
  <si>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</si>
  <si>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</si>
  <si>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</si>
  <si>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</si>
  <si>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</si>
  <si>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</si>
  <si>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</si>
  <si>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</si>
  <si>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</si>
  <si>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</si>
  <si>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</si>
  <si>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</si>
  <si>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</si>
  <si>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</si>
  <si>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</si>
  <si>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23/05/23 - VENCIMENTO 30/05/23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</si>
</sst>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1754047.13</v>
      </c>
      <c r="C6" s="10">
        <v>1668681.01</v>
      </c>
      <c r="D6" s="10">
        <v>2071527.81</v>
      </c>
      <c r="E6" s="10">
        <v>1276390.8800000001</v>
      </c>
      <c r="F6" s="10">
        <v>1267572.3800000001</v>
      </c>
      <c r="G6" s="10">
        <v>1374206.4300000002</v>
      </c>
      <c r="H6" s="10">
        <v>1249757.07</v>
      </c>
      <c r="I6" s="10">
        <v>1767992.9600000004</v>
      </c>
      <c r="J6" s="10">
        <v>614235.22</v>
      </c>
      <c r="K6" s="10">
        <f>SUM(B6:J6)</f>
        <v>13044410.89</v>
      </c>
      <c r="Q6"/>
      <c r="R6"/>
    </row>
    <row r="7" spans="1:18" ht="27" customHeight="1">
      <c r="A7" s="2" t="s">
        <v>4</v>
      </c>
      <c r="B7" s="19">
        <v>-178142.99</v>
      </c>
      <c r="C7" s="19">
        <v>-80530.15000000001</v>
      </c>
      <c r="D7" s="19">
        <v>1410548.2099999997</v>
      </c>
      <c r="E7" s="19">
        <v>-142848.81</v>
      </c>
      <c r="F7" s="19">
        <v>-53490.8</v>
      </c>
      <c r="G7" s="19">
        <v>-172214.75999999998</v>
      </c>
      <c r="H7" s="19">
        <v>1023901.27</v>
      </c>
      <c r="I7" s="19">
        <v>-112348.57</v>
      </c>
      <c r="J7" s="19">
        <v>-33952.909999999996</v>
      </c>
      <c r="K7" s="8">
        <f>SUM(B7:J7)</f>
        <v>1660920.4899999998</v>
      </c>
      <c r="Q7"/>
      <c r="R7"/>
    </row>
    <row r="8" spans="1:11" ht="27" customHeight="1">
      <c r="A8" s="6" t="s">
        <v>5</v>
      </c>
      <c r="B8" s="7">
        <f>+B6+B7</f>
        <v>1575904.14</v>
      </c>
      <c r="C8" s="7">
        <f aca="true" t="shared" si="0" ref="C8:J8">+C6+C7</f>
        <v>1588150.86</v>
      </c>
      <c r="D8" s="7">
        <f t="shared" si="0"/>
        <v>3482076.0199999996</v>
      </c>
      <c r="E8" s="7">
        <f t="shared" si="0"/>
        <v>1133542.07</v>
      </c>
      <c r="F8" s="7">
        <f t="shared" si="0"/>
        <v>1214081.58</v>
      </c>
      <c r="G8" s="7">
        <f t="shared" si="0"/>
        <v>1201991.6700000002</v>
      </c>
      <c r="H8" s="7">
        <f t="shared" si="0"/>
        <v>2273658.34</v>
      </c>
      <c r="I8" s="7">
        <f t="shared" si="0"/>
        <v>1655644.3900000004</v>
      </c>
      <c r="J8" s="7">
        <f t="shared" si="0"/>
        <v>580282.3099999999</v>
      </c>
      <c r="K8" s="7">
        <f>+K7+K6</f>
        <v>14705331.38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819603.7900000002</v>
      </c>
      <c r="C13" s="10">
        <v>546888.83</v>
      </c>
      <c r="D13" s="10">
        <v>1741761.5100000002</v>
      </c>
      <c r="E13" s="10">
        <v>1422163.5700000003</v>
      </c>
      <c r="F13" s="10">
        <v>1481071.6899999997</v>
      </c>
      <c r="G13" s="10">
        <v>893406.1100000001</v>
      </c>
      <c r="H13" s="10">
        <v>516002.67999999993</v>
      </c>
      <c r="I13" s="10">
        <v>624614.6500000001</v>
      </c>
      <c r="J13" s="10">
        <v>773743.1599999999</v>
      </c>
      <c r="K13" s="10">
        <v>972760.9599999998</v>
      </c>
      <c r="L13" s="10">
        <f>SUM(B13:K13)</f>
        <v>9792016.95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-124147.85</v>
      </c>
      <c r="C14" s="8">
        <v>-24626.8</v>
      </c>
      <c r="D14" s="8">
        <v>-74707.6</v>
      </c>
      <c r="E14" s="8">
        <v>1081296.55</v>
      </c>
      <c r="F14" s="8">
        <v>-47115.2</v>
      </c>
      <c r="G14" s="8">
        <v>-38526.4</v>
      </c>
      <c r="H14" s="8">
        <v>-25447.53</v>
      </c>
      <c r="I14" s="8">
        <v>449225.01</v>
      </c>
      <c r="J14" s="8">
        <v>-29871.6</v>
      </c>
      <c r="K14" s="8">
        <v>-46780.8</v>
      </c>
      <c r="L14" s="8">
        <f>SUM(B14:K14)</f>
        <v>1119297.78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695455.9400000002</v>
      </c>
      <c r="C15" s="7">
        <f aca="true" t="shared" si="1" ref="C15:K15">+C13+C14</f>
        <v>522262.02999999997</v>
      </c>
      <c r="D15" s="7">
        <f t="shared" si="1"/>
        <v>1667053.9100000001</v>
      </c>
      <c r="E15" s="7">
        <f t="shared" si="1"/>
        <v>2503460.12</v>
      </c>
      <c r="F15" s="7">
        <f t="shared" si="1"/>
        <v>1433956.4899999998</v>
      </c>
      <c r="G15" s="7">
        <f t="shared" si="1"/>
        <v>854879.7100000001</v>
      </c>
      <c r="H15" s="7">
        <f t="shared" si="1"/>
        <v>490555.1499999999</v>
      </c>
      <c r="I15" s="7">
        <f t="shared" si="1"/>
        <v>1073839.6600000001</v>
      </c>
      <c r="J15" s="7">
        <f t="shared" si="1"/>
        <v>743871.5599999999</v>
      </c>
      <c r="K15" s="7">
        <f t="shared" si="1"/>
        <v>925980.1599999998</v>
      </c>
      <c r="L15" s="7">
        <f>+L13+L14</f>
        <v>10911314.729999999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1486038.1600000001</v>
      </c>
      <c r="C20" s="10">
        <v>1097708.7800000003</v>
      </c>
      <c r="D20" s="10">
        <v>956177.8700000001</v>
      </c>
      <c r="E20" s="10">
        <v>290928.64999999997</v>
      </c>
      <c r="F20" s="10">
        <v>1026622.62</v>
      </c>
      <c r="G20" s="10">
        <v>1459570.3599999996</v>
      </c>
      <c r="H20" s="10">
        <v>245219.27000000002</v>
      </c>
      <c r="I20" s="10">
        <v>1131303.83</v>
      </c>
      <c r="J20" s="10">
        <v>948677.95</v>
      </c>
      <c r="K20" s="10">
        <v>1255988.3</v>
      </c>
      <c r="L20" s="10">
        <v>1163517.67</v>
      </c>
      <c r="M20" s="10">
        <v>666005.4600000001</v>
      </c>
      <c r="N20" s="10">
        <v>339973.68000000005</v>
      </c>
      <c r="O20" s="10">
        <f>SUM(B20:N20)</f>
        <v>12067732.6</v>
      </c>
    </row>
    <row r="21" spans="1:15" ht="27" customHeight="1">
      <c r="A21" s="2" t="s">
        <v>4</v>
      </c>
      <c r="B21" s="8">
        <v>-46195.6</v>
      </c>
      <c r="C21" s="8">
        <v>-48303.2</v>
      </c>
      <c r="D21" s="8">
        <v>-28076.4</v>
      </c>
      <c r="E21" s="8">
        <v>-7840.8</v>
      </c>
      <c r="F21" s="8">
        <v>-24882</v>
      </c>
      <c r="G21" s="8">
        <v>-41518.4</v>
      </c>
      <c r="H21" s="8">
        <v>-7018</v>
      </c>
      <c r="I21" s="8">
        <v>-59378</v>
      </c>
      <c r="J21" s="8">
        <v>-36313.2</v>
      </c>
      <c r="K21" s="8">
        <v>-1111536.8</v>
      </c>
      <c r="L21" s="8">
        <v>-1007278.8</v>
      </c>
      <c r="M21" s="8">
        <v>-20442.4</v>
      </c>
      <c r="N21" s="8">
        <v>-17116</v>
      </c>
      <c r="O21" s="8">
        <f>SUM(B21:N21)</f>
        <v>-2455899.6</v>
      </c>
    </row>
    <row r="22" spans="1:15" ht="27" customHeight="1">
      <c r="A22" s="6" t="s">
        <v>5</v>
      </c>
      <c r="B22" s="7">
        <f>+B20+B21</f>
        <v>1439842.56</v>
      </c>
      <c r="C22" s="7">
        <f aca="true" t="shared" si="2" ref="C22:N22">+C20+C21</f>
        <v>1049405.5800000003</v>
      </c>
      <c r="D22" s="7">
        <f t="shared" si="2"/>
        <v>928101.4700000001</v>
      </c>
      <c r="E22" s="7">
        <f t="shared" si="2"/>
        <v>283087.85</v>
      </c>
      <c r="F22" s="7">
        <f t="shared" si="2"/>
        <v>1001740.62</v>
      </c>
      <c r="G22" s="7">
        <f t="shared" si="2"/>
        <v>1418051.9599999997</v>
      </c>
      <c r="H22" s="7">
        <f t="shared" si="2"/>
        <v>238201.27000000002</v>
      </c>
      <c r="I22" s="7">
        <f t="shared" si="2"/>
        <v>1071925.83</v>
      </c>
      <c r="J22" s="7">
        <f t="shared" si="2"/>
        <v>912364.75</v>
      </c>
      <c r="K22" s="7">
        <f t="shared" si="2"/>
        <v>144451.5</v>
      </c>
      <c r="L22" s="7">
        <f t="shared" si="2"/>
        <v>156238.86999999988</v>
      </c>
      <c r="M22" s="7">
        <f t="shared" si="2"/>
        <v>645563.06</v>
      </c>
      <c r="N22" s="7">
        <f t="shared" si="2"/>
        <v>322857.68000000005</v>
      </c>
      <c r="O22" s="7">
        <f>+O20+O21</f>
        <v>9611833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2023-05-30T14:35:55Z</dcterms:modified>
  <cp:category/>
  <cp:version/>
  <cp:contentType/>
  <cp:contentStatus/>
</cp:coreProperties>
</file>