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7567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<sst xmlns="http://schemas.openxmlformats.org/spreadsheetml/2006/main" count="81" uniqueCount="63">
  <si>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</si>
  <si>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</si>
  <si>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</si>
  <si>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</si>
  <si>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</si>
  <si>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</si>
  <si>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</si>
  <si>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</si>
  <si>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</si>
  <si>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</si>
  <si>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</si>
  <si>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</si>
  <si>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</si>
  <si>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</si>
  <si>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</si>
  <si>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</si>
  <si>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</si>
  <si>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</si>
  <si>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</si>
  <si>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</si>
  <si>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</si>
  <si>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</si>
  <si>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</si>
  <si>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</si>
  <si>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</si>
  <si>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</si>
  <si>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</si>
  <si>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</si>
  <si>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</si>
  <si>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</si>
  <si>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</si>
  <si>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</si>
  <si>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</si>
  <si>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</si>
  <si>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</si>
  <si>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</si>
  <si>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</si>
  <si>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</si>
  <si>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</si>
  <si>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</si>
  <si>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</si>
  <si>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</si>
  <si>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</si>
  <si>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</si>
  <si>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</si>
  <si>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</si>
  <si>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</si>
  <si>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</si>
  <si>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</si>
  <si>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</si>
  <si>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</si>
  <si>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</si>
  <si>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</si>
  <si>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</si>
  <si>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</si>
  <si>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</si>
  <si>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</si>
  <si>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</si>
  <si>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</si>
  <si>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</si>
  <si>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</si>
  <si>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</si>
  <si>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26/04/24 - VENCIMENTO 06/05/24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</si>
</sst>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1762831.52</v>
      </c>
      <c r="C6" s="10">
        <v>1661225.9500000002</v>
      </c>
      <c r="D6" s="10">
        <v>2049891.2899999998</v>
      </c>
      <c r="E6" s="10">
        <v>1264918.9799999995</v>
      </c>
      <c r="F6" s="10">
        <v>1347154.35</v>
      </c>
      <c r="G6" s="10">
        <v>1443837.22</v>
      </c>
      <c r="H6" s="10">
        <v>1253163.0399999998</v>
      </c>
      <c r="I6" s="10">
        <v>1746866.8800000001</v>
      </c>
      <c r="J6" s="10">
        <v>615666.49</v>
      </c>
      <c r="K6" s="10">
        <f>SUM(B6:J6)</f>
        <v>13145555.72</v>
      </c>
      <c r="Q6"/>
      <c r="R6"/>
    </row>
    <row r="7" spans="1:18" ht="27" customHeight="1">
      <c r="A7" s="2" t="s">
        <v>4</v>
      </c>
      <c r="B7" s="19">
        <v>-130524.3</v>
      </c>
      <c r="C7" s="19">
        <v>-78674.6</v>
      </c>
      <c r="D7" s="19">
        <v>-161527.42999999993</v>
      </c>
      <c r="E7" s="19">
        <v>-90569.2</v>
      </c>
      <c r="F7" s="19">
        <v>-55827.880000000005</v>
      </c>
      <c r="G7" s="19">
        <v>-256766.46</v>
      </c>
      <c r="H7" s="19">
        <v>-72230.98000000003</v>
      </c>
      <c r="I7" s="19">
        <v>-109563.32999999999</v>
      </c>
      <c r="J7" s="19">
        <v>-26623.930000000008</v>
      </c>
      <c r="K7" s="8">
        <f>SUM(B7:J7)</f>
        <v>-982308.11</v>
      </c>
      <c r="Q7"/>
      <c r="R7"/>
    </row>
    <row r="8" spans="1:11" ht="27" customHeight="1">
      <c r="A8" s="6" t="s">
        <v>5</v>
      </c>
      <c r="B8" s="7">
        <f>B6+B7</f>
        <v>1632307.22</v>
      </c>
      <c r="C8" s="7">
        <f aca="true" t="shared" si="0" ref="C8:J8">C6+C7</f>
        <v>1582551.35</v>
      </c>
      <c r="D8" s="7">
        <f t="shared" si="0"/>
        <v>1888363.8599999999</v>
      </c>
      <c r="E8" s="7">
        <f t="shared" si="0"/>
        <v>1174349.7799999996</v>
      </c>
      <c r="F8" s="7">
        <f t="shared" si="0"/>
        <v>1291326.4700000002</v>
      </c>
      <c r="G8" s="7">
        <f t="shared" si="0"/>
        <v>1187070.76</v>
      </c>
      <c r="H8" s="7">
        <f t="shared" si="0"/>
        <v>1180932.0599999998</v>
      </c>
      <c r="I8" s="7">
        <f t="shared" si="0"/>
        <v>1637303.55</v>
      </c>
      <c r="J8" s="7">
        <f t="shared" si="0"/>
        <v>589042.5599999999</v>
      </c>
      <c r="K8" s="7">
        <f>+K7+K6</f>
        <v>12163247.610000001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779454.51</v>
      </c>
      <c r="C13" s="10">
        <v>548361.7899999999</v>
      </c>
      <c r="D13" s="10">
        <v>1787337.2700000003</v>
      </c>
      <c r="E13" s="10">
        <v>1444228.63</v>
      </c>
      <c r="F13" s="10">
        <v>1474347.84</v>
      </c>
      <c r="G13" s="10">
        <v>881707.46</v>
      </c>
      <c r="H13" s="10">
        <v>632583.0500000002</v>
      </c>
      <c r="I13" s="10">
        <v>628218.58</v>
      </c>
      <c r="J13" s="10">
        <v>772404.0399999999</v>
      </c>
      <c r="K13" s="10">
        <v>993477.8099999999</v>
      </c>
      <c r="L13" s="10">
        <f>SUM(B13:K13)</f>
        <v>9942120.98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-510140.6</v>
      </c>
      <c r="C14" s="8">
        <v>-33117.06</v>
      </c>
      <c r="D14" s="8">
        <v>-55176.01000000001</v>
      </c>
      <c r="E14" s="8">
        <v>-95409.2299999999</v>
      </c>
      <c r="F14" s="8">
        <v>-121694.70999999996</v>
      </c>
      <c r="G14" s="8">
        <v>-23215.560000000005</v>
      </c>
      <c r="H14" s="8">
        <v>-27959.48</v>
      </c>
      <c r="I14" s="8">
        <v>-31260.430000000022</v>
      </c>
      <c r="J14" s="8">
        <v>-50924.81</v>
      </c>
      <c r="K14" s="8">
        <v>-49587.659999999996</v>
      </c>
      <c r="L14" s="8">
        <f>SUM(B14:K14)</f>
        <v>-998485.5499999999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269313.91000000003</v>
      </c>
      <c r="C15" s="7">
        <f aca="true" t="shared" si="1" ref="C15:K15">+C13+C14</f>
        <v>515244.7299999999</v>
      </c>
      <c r="D15" s="7">
        <f t="shared" si="1"/>
        <v>1732161.2600000002</v>
      </c>
      <c r="E15" s="7">
        <f t="shared" si="1"/>
        <v>1348819.4</v>
      </c>
      <c r="F15" s="7">
        <f t="shared" si="1"/>
        <v>1352653.1300000001</v>
      </c>
      <c r="G15" s="7">
        <f t="shared" si="1"/>
        <v>858491.8999999999</v>
      </c>
      <c r="H15" s="7">
        <f t="shared" si="1"/>
        <v>604623.5700000002</v>
      </c>
      <c r="I15" s="7">
        <f t="shared" si="1"/>
        <v>596958.1499999999</v>
      </c>
      <c r="J15" s="7">
        <f t="shared" si="1"/>
        <v>721479.23</v>
      </c>
      <c r="K15" s="7">
        <f t="shared" si="1"/>
        <v>943890.1499999999</v>
      </c>
      <c r="L15" s="7">
        <f>+L13+L14</f>
        <v>8943635.43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1520800.09</v>
      </c>
      <c r="C20" s="10">
        <v>1095648.3800000001</v>
      </c>
      <c r="D20" s="10">
        <v>980401.95</v>
      </c>
      <c r="E20" s="10">
        <v>294502.1</v>
      </c>
      <c r="F20" s="10">
        <v>1044917.07</v>
      </c>
      <c r="G20" s="10">
        <v>1483757.98</v>
      </c>
      <c r="H20" s="10">
        <v>291918.89999999997</v>
      </c>
      <c r="I20" s="10">
        <v>1153051.68</v>
      </c>
      <c r="J20" s="10">
        <v>935252.2899999999</v>
      </c>
      <c r="K20" s="10">
        <v>1273091.9</v>
      </c>
      <c r="L20" s="10">
        <v>1129561.7299999997</v>
      </c>
      <c r="M20" s="10">
        <v>657166.7200000001</v>
      </c>
      <c r="N20" s="10">
        <v>339109.31</v>
      </c>
      <c r="O20" s="10">
        <f>SUM(B20:N20)</f>
        <v>12199180.100000001</v>
      </c>
    </row>
    <row r="21" spans="1:15" ht="27" customHeight="1">
      <c r="A21" s="2" t="s">
        <v>4</v>
      </c>
      <c r="B21" s="8">
        <v>26230.790000000008</v>
      </c>
      <c r="C21" s="8">
        <v>-37179.31</v>
      </c>
      <c r="D21" s="8">
        <v>-78409.93</v>
      </c>
      <c r="E21" s="8">
        <v>-6795.2300000000005</v>
      </c>
      <c r="F21" s="8">
        <v>-25975.32</v>
      </c>
      <c r="G21" s="8">
        <v>-79067.96</v>
      </c>
      <c r="H21" s="8">
        <v>-8785.85</v>
      </c>
      <c r="I21" s="8">
        <v>-42272.47999999996</v>
      </c>
      <c r="J21" s="8">
        <v>17963.090000000004</v>
      </c>
      <c r="K21" s="8">
        <v>48399.28999999999</v>
      </c>
      <c r="L21" s="8">
        <v>50742.64999999991</v>
      </c>
      <c r="M21" s="8">
        <v>-58575.82</v>
      </c>
      <c r="N21" s="8">
        <v>-15594.169999999998</v>
      </c>
      <c r="O21" s="8">
        <f>SUM(B21:N21)</f>
        <v>-209320.25</v>
      </c>
    </row>
    <row r="22" spans="1:15" ht="27" customHeight="1">
      <c r="A22" s="6" t="s">
        <v>5</v>
      </c>
      <c r="B22" s="7">
        <f>+B20+B21</f>
        <v>1547030.8800000001</v>
      </c>
      <c r="C22" s="7">
        <f>+C20+C21</f>
        <v>1058469.07</v>
      </c>
      <c r="D22" s="7">
        <f aca="true" t="shared" si="2" ref="D22:O22">+D20+D21</f>
        <v>901992.02</v>
      </c>
      <c r="E22" s="7">
        <f t="shared" si="2"/>
        <v>287706.87</v>
      </c>
      <c r="F22" s="7">
        <f t="shared" si="2"/>
        <v>1018941.75</v>
      </c>
      <c r="G22" s="7">
        <f t="shared" si="2"/>
        <v>1404690.02</v>
      </c>
      <c r="H22" s="7">
        <f t="shared" si="2"/>
        <v>283133.05</v>
      </c>
      <c r="I22" s="7">
        <f t="shared" si="2"/>
        <v>1110779.2</v>
      </c>
      <c r="J22" s="7">
        <f t="shared" si="2"/>
        <v>953215.3799999999</v>
      </c>
      <c r="K22" s="7">
        <f t="shared" si="2"/>
        <v>1321491.19</v>
      </c>
      <c r="L22" s="7">
        <f t="shared" si="2"/>
        <v>1180304.3799999997</v>
      </c>
      <c r="M22" s="7">
        <f t="shared" si="2"/>
        <v>598590.9000000001</v>
      </c>
      <c r="N22" s="7">
        <f t="shared" si="2"/>
        <v>323515.14</v>
      </c>
      <c r="O22" s="7">
        <f t="shared" si="2"/>
        <v>11989859.850000001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2024-05-03T20:58:21Z</dcterms:modified>
  <cp:category/>
  <cp:version/>
  <cp:contentType/>
  <cp:contentStatus/>
</cp:coreProperties>
</file>