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<sst xmlns="http://schemas.openxmlformats.org/spreadsheetml/2006/main" count="81" uniqueCount="63">
  <si>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</si>
  <si>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</si>
  <si>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</si>
  <si>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</si>
  <si>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</si>
  <si>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</si>
  <si>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</si>
  <si>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</si>
  <si>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</si>
  <si>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</si>
  <si>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</si>
  <si>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</si>
  <si>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</si>
  <si>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</si>
  <si>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</si>
  <si>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</si>
  <si>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</si>
  <si>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</si>
  <si>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</si>
  <si>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</si>
  <si>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</si>
  <si>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</si>
  <si>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</si>
  <si>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</si>
  <si>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</si>
  <si>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</si>
  <si>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</si>
  <si>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</si>
  <si>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</si>
  <si>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</si>
  <si>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</si>
  <si>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</si>
  <si>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</si>
  <si>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</si>
  <si>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</si>
  <si>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</si>
  <si>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</si>
  <si>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</si>
  <si>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</si>
  <si>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</si>
  <si>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</si>
  <si>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</si>
  <si>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</si>
  <si>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</si>
  <si>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</si>
  <si>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</si>
  <si>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</si>
  <si>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</si>
  <si>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</si>
  <si>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</si>
  <si>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</si>
  <si>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</si>
  <si>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</si>
  <si>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</si>
  <si>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</si>
  <si>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</si>
  <si>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</si>
  <si>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</si>
  <si>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</si>
  <si>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</si>
  <si>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</si>
  <si>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</si>
  <si>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28/04/24 - VENCIMENTO 06/05/24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</si>
</sst>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651306.3200000001</v>
      </c>
      <c r="C6" s="10">
        <v>587355.16</v>
      </c>
      <c r="D6" s="10">
        <v>930183.9700000001</v>
      </c>
      <c r="E6" s="10">
        <v>501549.13</v>
      </c>
      <c r="F6" s="10">
        <v>604608.65</v>
      </c>
      <c r="G6" s="10">
        <v>618066.5000000001</v>
      </c>
      <c r="H6" s="10">
        <v>589466.71</v>
      </c>
      <c r="I6" s="10">
        <v>789474.3700000001</v>
      </c>
      <c r="J6" s="10">
        <v>199252.59000000003</v>
      </c>
      <c r="K6" s="10">
        <f>SUM(B6:J6)</f>
        <v>5471263.399999999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651306.3200000001</v>
      </c>
      <c r="C8" s="7">
        <f aca="true" t="shared" si="0" ref="C8:J8">C6+C7</f>
        <v>587355.16</v>
      </c>
      <c r="D8" s="7">
        <f t="shared" si="0"/>
        <v>420009.9300000001</v>
      </c>
      <c r="E8" s="7">
        <f t="shared" si="0"/>
        <v>501549.13</v>
      </c>
      <c r="F8" s="7">
        <f t="shared" si="0"/>
        <v>604608.65</v>
      </c>
      <c r="G8" s="7">
        <f t="shared" si="0"/>
        <v>618066.5000000001</v>
      </c>
      <c r="H8" s="7">
        <f t="shared" si="0"/>
        <v>211466.70999999996</v>
      </c>
      <c r="I8" s="7">
        <f t="shared" si="0"/>
        <v>789474.3700000001</v>
      </c>
      <c r="J8" s="7">
        <f t="shared" si="0"/>
        <v>84254.33000000003</v>
      </c>
      <c r="K8" s="7">
        <f>+K7+K6</f>
        <v>4468091.1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348371.05999999994</v>
      </c>
      <c r="C13" s="10">
        <v>209077.1</v>
      </c>
      <c r="D13" s="10">
        <v>689183.5800000001</v>
      </c>
      <c r="E13" s="10">
        <v>610890.3399999999</v>
      </c>
      <c r="F13" s="10">
        <v>730221.8800000001</v>
      </c>
      <c r="G13" s="10">
        <v>306510.99</v>
      </c>
      <c r="H13" s="10">
        <v>266152.39999999997</v>
      </c>
      <c r="I13" s="10">
        <v>264238.56</v>
      </c>
      <c r="J13" s="10">
        <v>223751.54</v>
      </c>
      <c r="K13" s="10">
        <v>427879.37</v>
      </c>
      <c r="L13" s="10">
        <f>SUM(B13:K13)</f>
        <v>4076276.8200000003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-6817.16</v>
      </c>
      <c r="I14" s="8">
        <v>-171000</v>
      </c>
      <c r="J14" s="8">
        <v>0</v>
      </c>
      <c r="K14" s="8">
        <v>0</v>
      </c>
      <c r="L14" s="8">
        <f>SUM(B14:K14)</f>
        <v>-1175091.1400000001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240657.46999999994</v>
      </c>
      <c r="C15" s="7">
        <f aca="true" t="shared" si="1" ref="C15:K15">+C13+C14</f>
        <v>209077.1</v>
      </c>
      <c r="D15" s="7">
        <f t="shared" si="1"/>
        <v>689183.5800000001</v>
      </c>
      <c r="E15" s="7">
        <f t="shared" si="1"/>
        <v>223329.94999999984</v>
      </c>
      <c r="F15" s="7">
        <f t="shared" si="1"/>
        <v>228221.88000000012</v>
      </c>
      <c r="G15" s="7">
        <f t="shared" si="1"/>
        <v>306510.99</v>
      </c>
      <c r="H15" s="7">
        <f t="shared" si="1"/>
        <v>259335.23999999996</v>
      </c>
      <c r="I15" s="7">
        <f t="shared" si="1"/>
        <v>93238.56</v>
      </c>
      <c r="J15" s="7">
        <f t="shared" si="1"/>
        <v>223751.54</v>
      </c>
      <c r="K15" s="7">
        <f t="shared" si="1"/>
        <v>427879.37</v>
      </c>
      <c r="L15" s="7">
        <f>+L13+L14</f>
        <v>2901185.68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694550.53</v>
      </c>
      <c r="C20" s="10">
        <v>472815.91000000003</v>
      </c>
      <c r="D20" s="10">
        <v>429067.85</v>
      </c>
      <c r="E20" s="10">
        <v>134823.49000000002</v>
      </c>
      <c r="F20" s="10">
        <v>435783.98000000004</v>
      </c>
      <c r="G20" s="10">
        <v>615159.5900000001</v>
      </c>
      <c r="H20" s="10">
        <v>125905.35</v>
      </c>
      <c r="I20" s="10">
        <v>451161.76999999996</v>
      </c>
      <c r="J20" s="10">
        <v>475682.75000000006</v>
      </c>
      <c r="K20" s="10">
        <v>680268.3000000002</v>
      </c>
      <c r="L20" s="10">
        <v>560855.0599999999</v>
      </c>
      <c r="M20" s="10">
        <v>291886.57999999996</v>
      </c>
      <c r="N20" s="10">
        <v>123117.45999999999</v>
      </c>
      <c r="O20" s="10">
        <f>SUM(B20:N20)</f>
        <v>5491078.62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-1044000</v>
      </c>
    </row>
    <row r="22" spans="1:15" ht="27" customHeight="1">
      <c r="A22" s="6" t="s">
        <v>5</v>
      </c>
      <c r="B22" s="7">
        <f>+B20+B21</f>
        <v>694550.53</v>
      </c>
      <c r="C22" s="7">
        <f>+C20+C21</f>
        <v>472815.91000000003</v>
      </c>
      <c r="D22" s="7">
        <f aca="true" t="shared" si="2" ref="D22:O22">+D20+D21</f>
        <v>429067.85</v>
      </c>
      <c r="E22" s="7">
        <f t="shared" si="2"/>
        <v>134823.49000000002</v>
      </c>
      <c r="F22" s="7">
        <f t="shared" si="2"/>
        <v>435783.98000000004</v>
      </c>
      <c r="G22" s="7">
        <f t="shared" si="2"/>
        <v>615159.5900000001</v>
      </c>
      <c r="H22" s="7">
        <f t="shared" si="2"/>
        <v>125905.35</v>
      </c>
      <c r="I22" s="7">
        <f t="shared" si="2"/>
        <v>181161.76999999996</v>
      </c>
      <c r="J22" s="7">
        <f t="shared" si="2"/>
        <v>475682.75000000006</v>
      </c>
      <c r="K22" s="7">
        <f t="shared" si="2"/>
        <v>275268.30000000016</v>
      </c>
      <c r="L22" s="7">
        <f t="shared" si="2"/>
        <v>191855.05999999994</v>
      </c>
      <c r="M22" s="7">
        <f t="shared" si="2"/>
        <v>291886.57999999996</v>
      </c>
      <c r="N22" s="7">
        <f t="shared" si="2"/>
        <v>123117.45999999999</v>
      </c>
      <c r="O22" s="7">
        <f t="shared" si="2"/>
        <v>4447078.62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2024-05-03T21:59:47Z</dcterms:modified>
  <cp:category/>
  <cp:version/>
  <cp:contentType/>
  <cp:contentStatus/>
</cp:coreProperties>
</file>