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<sst xmlns="http://schemas.openxmlformats.org/spreadsheetml/2006/main" count="81" uniqueCount="63">
  <si>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</si>
  <si>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</si>
  <si>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</si>
  <si>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</si>
  <si>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</si>
  <si>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</si>
  <si>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</si>
  <si>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</si>
  <si>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</si>
  <si>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</si>
  <si>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</si>
  <si>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</si>
  <si>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</si>
  <si>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</si>
  <si>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</si>
  <si>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</si>
  <si>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</si>
  <si>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</si>
  <si>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</si>
  <si>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</si>
  <si>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</si>
  <si>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</si>
  <si>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</si>
  <si>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</si>
  <si>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</si>
  <si>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</si>
  <si>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</si>
  <si>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</si>
  <si>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</si>
  <si>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</si>
  <si>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</si>
  <si>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</si>
  <si>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</si>
  <si>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</si>
  <si>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</si>
  <si>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</si>
  <si>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</si>
  <si>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</si>
  <si>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</si>
  <si>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</si>
  <si>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</si>
  <si>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</si>
  <si>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</si>
  <si>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</si>
  <si>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</si>
  <si>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</si>
  <si>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</si>
  <si>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</si>
  <si>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</si>
  <si>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</si>
  <si>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</si>
  <si>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</si>
  <si>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</si>
  <si>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</si>
  <si>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</si>
  <si>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</si>
  <si>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</si>
  <si>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</si>
  <si>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</si>
  <si>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</si>
  <si>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</si>
  <si>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</si>
  <si>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02/07/24 - VENCIMENTO 10/07/24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</si>
</sst>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1603060.39</v>
      </c>
      <c r="C6" s="10">
        <v>1506728.27</v>
      </c>
      <c r="D6" s="10">
        <v>1875139.99</v>
      </c>
      <c r="E6" s="10">
        <v>1176722.5</v>
      </c>
      <c r="F6" s="10">
        <v>1231784.1</v>
      </c>
      <c r="G6" s="10">
        <v>1310702.34</v>
      </c>
      <c r="H6" s="10">
        <v>1152019.96</v>
      </c>
      <c r="I6" s="10">
        <v>1595133.8800000001</v>
      </c>
      <c r="J6" s="10">
        <v>576469.2000000001</v>
      </c>
      <c r="K6" s="10">
        <f>SUM(B6:J6)</f>
        <v>12027760.63</v>
      </c>
      <c r="Q6"/>
      <c r="R6"/>
    </row>
    <row r="7" spans="1:18" ht="27" customHeight="1">
      <c r="A7" s="2" t="s">
        <v>4</v>
      </c>
      <c r="B7" s="19">
        <v>-73917</v>
      </c>
      <c r="C7" s="19">
        <v>-77173.28</v>
      </c>
      <c r="D7" s="19">
        <v>1431169.1700000002</v>
      </c>
      <c r="E7" s="19">
        <v>-50927.22</v>
      </c>
      <c r="F7" s="19">
        <v>-44290.4</v>
      </c>
      <c r="G7" s="19">
        <v>-36528.22</v>
      </c>
      <c r="H7" s="19">
        <v>1039191.3999999998</v>
      </c>
      <c r="I7" s="19">
        <v>-61305.2</v>
      </c>
      <c r="J7" s="19">
        <v>303468.69</v>
      </c>
      <c r="K7" s="8">
        <f>SUM(B7:J7)</f>
        <v>2429687.94</v>
      </c>
      <c r="Q7"/>
      <c r="R7"/>
    </row>
    <row r="8" spans="1:11" ht="27" customHeight="1">
      <c r="A8" s="6" t="s">
        <v>5</v>
      </c>
      <c r="B8" s="7">
        <f>B6+B7</f>
        <v>1529143.39</v>
      </c>
      <c r="C8" s="7">
        <f aca="true" t="shared" si="0" ref="C8:J8">C6+C7</f>
        <v>1429554.99</v>
      </c>
      <c r="D8" s="7">
        <f t="shared" si="0"/>
        <v>3306309.16</v>
      </c>
      <c r="E8" s="7">
        <f t="shared" si="0"/>
        <v>1125795.28</v>
      </c>
      <c r="F8" s="7">
        <f t="shared" si="0"/>
        <v>1187493.7000000002</v>
      </c>
      <c r="G8" s="7">
        <f t="shared" si="0"/>
        <v>1274174.12</v>
      </c>
      <c r="H8" s="7">
        <f t="shared" si="0"/>
        <v>2191211.36</v>
      </c>
      <c r="I8" s="7">
        <f t="shared" si="0"/>
        <v>1533828.6800000002</v>
      </c>
      <c r="J8" s="7">
        <f t="shared" si="0"/>
        <v>879937.8900000001</v>
      </c>
      <c r="K8" s="7">
        <f>+K7+K6</f>
        <v>14457448.57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726971.35</v>
      </c>
      <c r="C13" s="10">
        <v>500749.55</v>
      </c>
      <c r="D13" s="10">
        <v>1627849.0299999998</v>
      </c>
      <c r="E13" s="10">
        <v>1320830.19</v>
      </c>
      <c r="F13" s="10">
        <v>1348088.2</v>
      </c>
      <c r="G13" s="10">
        <v>807009.09</v>
      </c>
      <c r="H13" s="10">
        <v>575233.5300000001</v>
      </c>
      <c r="I13" s="10">
        <v>574232.1800000002</v>
      </c>
      <c r="J13" s="10">
        <v>705721</v>
      </c>
      <c r="K13" s="10">
        <v>900800.99</v>
      </c>
      <c r="L13" s="10">
        <f>SUM(B13:K13)</f>
        <v>9087485.11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-133091.1</v>
      </c>
      <c r="C14" s="8">
        <v>-24706.3</v>
      </c>
      <c r="D14" s="8">
        <v>-76593.69</v>
      </c>
      <c r="E14" s="8">
        <v>1076951.1800000002</v>
      </c>
      <c r="F14" s="8">
        <v>1292476.7200000002</v>
      </c>
      <c r="G14" s="8">
        <v>-39437.69</v>
      </c>
      <c r="H14" s="8">
        <v>-23453.65</v>
      </c>
      <c r="I14" s="8">
        <v>462318.88000000006</v>
      </c>
      <c r="J14" s="8">
        <v>-30540.01</v>
      </c>
      <c r="K14" s="8">
        <v>-38834.4</v>
      </c>
      <c r="L14" s="8">
        <f>SUM(B14:K14)</f>
        <v>2465089.940000001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593880.25</v>
      </c>
      <c r="C15" s="7">
        <f aca="true" t="shared" si="1" ref="C15:K15">+C13+C14</f>
        <v>476043.25</v>
      </c>
      <c r="D15" s="7">
        <f t="shared" si="1"/>
        <v>1551255.3399999999</v>
      </c>
      <c r="E15" s="7">
        <f t="shared" si="1"/>
        <v>2397781.37</v>
      </c>
      <c r="F15" s="7">
        <f t="shared" si="1"/>
        <v>2640564.92</v>
      </c>
      <c r="G15" s="7">
        <f t="shared" si="1"/>
        <v>767571.3999999999</v>
      </c>
      <c r="H15" s="7">
        <f t="shared" si="1"/>
        <v>551779.8800000001</v>
      </c>
      <c r="I15" s="7">
        <f t="shared" si="1"/>
        <v>1036551.0600000003</v>
      </c>
      <c r="J15" s="7">
        <f t="shared" si="1"/>
        <v>675180.99</v>
      </c>
      <c r="K15" s="7">
        <f t="shared" si="1"/>
        <v>861966.59</v>
      </c>
      <c r="L15" s="7">
        <f>+L13+L14</f>
        <v>11552575.05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1373543.7300000002</v>
      </c>
      <c r="C20" s="10">
        <v>1013452.6799999999</v>
      </c>
      <c r="D20" s="10">
        <v>894865.1700000003</v>
      </c>
      <c r="E20" s="10">
        <v>275396.24</v>
      </c>
      <c r="F20" s="10">
        <v>942556.25</v>
      </c>
      <c r="G20" s="10">
        <v>1333229.8700000003</v>
      </c>
      <c r="H20" s="10">
        <v>267290.19999999995</v>
      </c>
      <c r="I20" s="10">
        <v>1000055.1</v>
      </c>
      <c r="J20" s="10">
        <v>857433.4600000001</v>
      </c>
      <c r="K20" s="10">
        <v>1149246.96</v>
      </c>
      <c r="L20" s="10">
        <v>1046818.2399999999</v>
      </c>
      <c r="M20" s="10">
        <v>610869.2400000002</v>
      </c>
      <c r="N20" s="10">
        <v>313529.1</v>
      </c>
      <c r="O20" s="10">
        <f>SUM(B20:N20)</f>
        <v>11078286.24</v>
      </c>
    </row>
    <row r="21" spans="1:15" ht="27" customHeight="1">
      <c r="A21" s="2" t="s">
        <v>4</v>
      </c>
      <c r="B21" s="8">
        <v>-50365.70999999996</v>
      </c>
      <c r="C21" s="8">
        <v>-47208.92</v>
      </c>
      <c r="D21" s="8">
        <v>-28742.97</v>
      </c>
      <c r="E21" s="8">
        <v>-9427.71</v>
      </c>
      <c r="F21" s="8">
        <v>-32147.39</v>
      </c>
      <c r="G21" s="8">
        <v>-61091.409999999996</v>
      </c>
      <c r="H21" s="8">
        <v>-9307.130000000001</v>
      </c>
      <c r="I21" s="8">
        <v>-52742.18000000001</v>
      </c>
      <c r="J21" s="8">
        <v>-39087.130000000005</v>
      </c>
      <c r="K21" s="8">
        <v>-27264.450000000048</v>
      </c>
      <c r="L21" s="8">
        <v>-21171.370000000017</v>
      </c>
      <c r="M21" s="8">
        <v>-27366.370000000003</v>
      </c>
      <c r="N21" s="8">
        <v>-15926.900000000001</v>
      </c>
      <c r="O21" s="8">
        <f>SUM(B21:N21)</f>
        <v>-421849.6400000001</v>
      </c>
    </row>
    <row r="22" spans="1:15" ht="27" customHeight="1">
      <c r="A22" s="6" t="s">
        <v>5</v>
      </c>
      <c r="B22" s="7">
        <f>+B20+B21</f>
        <v>1323178.0200000003</v>
      </c>
      <c r="C22" s="7">
        <f>+C20+C21</f>
        <v>966243.7599999999</v>
      </c>
      <c r="D22" s="7">
        <f aca="true" t="shared" si="2" ref="D22:O22">+D20+D21</f>
        <v>866122.2000000003</v>
      </c>
      <c r="E22" s="7">
        <f t="shared" si="2"/>
        <v>265968.52999999997</v>
      </c>
      <c r="F22" s="7">
        <f t="shared" si="2"/>
        <v>910408.86</v>
      </c>
      <c r="G22" s="7">
        <f t="shared" si="2"/>
        <v>1272138.4600000004</v>
      </c>
      <c r="H22" s="7">
        <f t="shared" si="2"/>
        <v>257983.06999999995</v>
      </c>
      <c r="I22" s="7">
        <f t="shared" si="2"/>
        <v>947312.9199999999</v>
      </c>
      <c r="J22" s="7">
        <f t="shared" si="2"/>
        <v>818346.3300000001</v>
      </c>
      <c r="K22" s="7">
        <f t="shared" si="2"/>
        <v>1121982.51</v>
      </c>
      <c r="L22" s="7">
        <f t="shared" si="2"/>
        <v>1025646.8699999999</v>
      </c>
      <c r="M22" s="7">
        <f t="shared" si="2"/>
        <v>583502.8700000002</v>
      </c>
      <c r="N22" s="7">
        <f t="shared" si="2"/>
        <v>297602.19999999995</v>
      </c>
      <c r="O22" s="7">
        <f t="shared" si="2"/>
        <v>10656436.6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2024-07-11T22:59:55Z</dcterms:modified>
  <cp:category/>
  <cp:version/>
  <cp:contentType/>
  <cp:contentStatus/>
</cp:coreProperties>
</file>