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<sst xmlns="http://schemas.openxmlformats.org/spreadsheetml/2006/main" count="81" uniqueCount="63">
  <si>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</si>
  <si>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</si>
  <si>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</si>
  <si>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</si>
  <si>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</si>
  <si>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</si>
  <si>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</si>
  <si>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</si>
  <si>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</si>
  <si>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</si>
  <si>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</si>
  <si>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</si>
  <si>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</si>
  <si>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</si>
  <si>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</si>
  <si>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</si>
  <si>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</si>
  <si>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</si>
  <si>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</si>
  <si>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</si>
  <si>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</si>
  <si>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</si>
  <si>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</si>
  <si>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</si>
  <si>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</si>
  <si>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</si>
  <si>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</si>
  <si>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</si>
  <si>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</si>
  <si>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</si>
  <si>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</si>
  <si>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</si>
  <si>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</si>
  <si>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</si>
  <si>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</si>
  <si>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</si>
  <si>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</si>
  <si>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</si>
  <si>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</si>
  <si>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</si>
  <si>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</si>
  <si>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</si>
  <si>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</si>
  <si>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</si>
  <si>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</si>
  <si>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</si>
  <si>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</si>
  <si>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</si>
  <si>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</si>
  <si>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</si>
  <si>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</si>
  <si>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</si>
  <si>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</si>
  <si>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</si>
  <si>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</si>
  <si>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</si>
  <si>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</si>
  <si>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</si>
  <si>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</si>
  <si>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</si>
  <si>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</si>
  <si>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</si>
  <si>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04/07/24 - VENCIMENTO 12/07/24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</si>
</sst>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1655505.4000000004</v>
      </c>
      <c r="C6" s="10">
        <v>1551147.3</v>
      </c>
      <c r="D6" s="10">
        <v>1938778.1000000003</v>
      </c>
      <c r="E6" s="10">
        <v>1212332.6400000004</v>
      </c>
      <c r="F6" s="10">
        <v>1287973.2000000004</v>
      </c>
      <c r="G6" s="10">
        <v>1354069.1600000001</v>
      </c>
      <c r="H6" s="10">
        <v>1185879.3499999999</v>
      </c>
      <c r="I6" s="10">
        <v>1648552.28</v>
      </c>
      <c r="J6" s="10">
        <v>591246.73</v>
      </c>
      <c r="K6" s="10">
        <f>SUM(B6:J6)</f>
        <v>12425484.16</v>
      </c>
      <c r="Q6"/>
      <c r="R6"/>
    </row>
    <row r="7" spans="1:18" ht="27" customHeight="1">
      <c r="A7" s="2" t="s">
        <v>4</v>
      </c>
      <c r="B7" s="19">
        <v>-108655.38</v>
      </c>
      <c r="C7" s="19">
        <v>-83652.92</v>
      </c>
      <c r="D7" s="19">
        <v>-113386.55999999997</v>
      </c>
      <c r="E7" s="19">
        <v>-97331.23</v>
      </c>
      <c r="F7" s="19">
        <v>-44044</v>
      </c>
      <c r="G7" s="19">
        <v>-90983.91</v>
      </c>
      <c r="H7" s="19">
        <v>-37158.94000000004</v>
      </c>
      <c r="I7" s="19">
        <v>-68691.49</v>
      </c>
      <c r="J7" s="19">
        <v>-22804.099999999977</v>
      </c>
      <c r="K7" s="8">
        <f>SUM(B7:J7)</f>
        <v>-666708.53</v>
      </c>
      <c r="Q7"/>
      <c r="R7"/>
    </row>
    <row r="8" spans="1:11" ht="27" customHeight="1">
      <c r="A8" s="6" t="s">
        <v>5</v>
      </c>
      <c r="B8" s="7">
        <f>B6+B7</f>
        <v>1546850.0200000005</v>
      </c>
      <c r="C8" s="7">
        <f aca="true" t="shared" si="0" ref="C8:J8">C6+C7</f>
        <v>1467494.3800000001</v>
      </c>
      <c r="D8" s="7">
        <f t="shared" si="0"/>
        <v>1825391.5400000003</v>
      </c>
      <c r="E8" s="7">
        <f t="shared" si="0"/>
        <v>1115001.4100000004</v>
      </c>
      <c r="F8" s="7">
        <f t="shared" si="0"/>
        <v>1243929.2000000004</v>
      </c>
      <c r="G8" s="7">
        <f t="shared" si="0"/>
        <v>1263085.2500000002</v>
      </c>
      <c r="H8" s="7">
        <f t="shared" si="0"/>
        <v>1148720.41</v>
      </c>
      <c r="I8" s="7">
        <f t="shared" si="0"/>
        <v>1579860.79</v>
      </c>
      <c r="J8" s="7">
        <f t="shared" si="0"/>
        <v>568442.63</v>
      </c>
      <c r="K8" s="7">
        <f>+K7+K6</f>
        <v>11758775.63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741534.19</v>
      </c>
      <c r="C13" s="10">
        <v>515811.87999999995</v>
      </c>
      <c r="D13" s="10">
        <v>1678018.57</v>
      </c>
      <c r="E13" s="10">
        <v>1363229.3900000001</v>
      </c>
      <c r="F13" s="10">
        <v>1387495.3399999999</v>
      </c>
      <c r="G13" s="10">
        <v>835296.0499999999</v>
      </c>
      <c r="H13" s="10">
        <v>592435.8300000001</v>
      </c>
      <c r="I13" s="10">
        <v>594204.1399999999</v>
      </c>
      <c r="J13" s="10">
        <v>727746.73</v>
      </c>
      <c r="K13" s="10">
        <v>931504.35</v>
      </c>
      <c r="L13" s="10">
        <f>SUM(B13:K13)</f>
        <v>9367276.469999999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-136070.97</v>
      </c>
      <c r="C14" s="8">
        <v>-24636.92</v>
      </c>
      <c r="D14" s="8">
        <v>-76659.79</v>
      </c>
      <c r="E14" s="8">
        <v>-62174.22999999998</v>
      </c>
      <c r="F14" s="8">
        <v>-53210.94999999995</v>
      </c>
      <c r="G14" s="8">
        <v>-40270.56</v>
      </c>
      <c r="H14" s="8">
        <v>-16852</v>
      </c>
      <c r="I14" s="8">
        <v>-26806.310000000034</v>
      </c>
      <c r="J14" s="8">
        <v>-25260.68</v>
      </c>
      <c r="K14" s="8">
        <v>-38909.2</v>
      </c>
      <c r="L14" s="8">
        <f>SUM(B14:K14)</f>
        <v>-500851.61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605463.22</v>
      </c>
      <c r="C15" s="7">
        <f aca="true" t="shared" si="1" ref="C15:K15">+C13+C14</f>
        <v>491174.95999999996</v>
      </c>
      <c r="D15" s="7">
        <f t="shared" si="1"/>
        <v>1601358.78</v>
      </c>
      <c r="E15" s="7">
        <f t="shared" si="1"/>
        <v>1301055.1600000001</v>
      </c>
      <c r="F15" s="7">
        <f t="shared" si="1"/>
        <v>1334284.39</v>
      </c>
      <c r="G15" s="7">
        <f t="shared" si="1"/>
        <v>795025.49</v>
      </c>
      <c r="H15" s="7">
        <f t="shared" si="1"/>
        <v>575583.8300000001</v>
      </c>
      <c r="I15" s="7">
        <f t="shared" si="1"/>
        <v>567397.8299999998</v>
      </c>
      <c r="J15" s="7">
        <f t="shared" si="1"/>
        <v>702486.0499999999</v>
      </c>
      <c r="K15" s="7">
        <f t="shared" si="1"/>
        <v>892595.15</v>
      </c>
      <c r="L15" s="7">
        <f>+L13+L14</f>
        <v>8866424.86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1439217.07</v>
      </c>
      <c r="C20" s="10">
        <v>1055546.58</v>
      </c>
      <c r="D20" s="10">
        <v>946610.0000000001</v>
      </c>
      <c r="E20" s="10">
        <v>292180.3399999999</v>
      </c>
      <c r="F20" s="10">
        <v>984923.9700000001</v>
      </c>
      <c r="G20" s="10">
        <v>1391751.31</v>
      </c>
      <c r="H20" s="10">
        <v>290231.88</v>
      </c>
      <c r="I20" s="10">
        <v>1088600.53</v>
      </c>
      <c r="J20" s="10">
        <v>919657.11</v>
      </c>
      <c r="K20" s="10">
        <v>1249091.9300000002</v>
      </c>
      <c r="L20" s="10">
        <v>1111992.1700000002</v>
      </c>
      <c r="M20" s="10">
        <v>634588.3400000002</v>
      </c>
      <c r="N20" s="10">
        <v>327258.03</v>
      </c>
      <c r="O20" s="10">
        <f>SUM(B20:N20)</f>
        <v>11731649.259999998</v>
      </c>
    </row>
    <row r="21" spans="1:15" ht="27" customHeight="1">
      <c r="A21" s="2" t="s">
        <v>4</v>
      </c>
      <c r="B21" s="8">
        <v>133572.6100000001</v>
      </c>
      <c r="C21" s="8">
        <v>38259.12</v>
      </c>
      <c r="D21" s="8">
        <v>7096.559999999998</v>
      </c>
      <c r="E21" s="8">
        <v>19486.77</v>
      </c>
      <c r="F21" s="8">
        <v>46028.04</v>
      </c>
      <c r="G21" s="8">
        <v>52390.7</v>
      </c>
      <c r="H21" s="8">
        <v>49989.35</v>
      </c>
      <c r="I21" s="8">
        <v>68151.74000000005</v>
      </c>
      <c r="J21" s="8">
        <v>34722.16</v>
      </c>
      <c r="K21" s="8">
        <v>103090.07999999993</v>
      </c>
      <c r="L21" s="8">
        <v>107851.75999999997</v>
      </c>
      <c r="M21" s="8">
        <v>72436.41999999998</v>
      </c>
      <c r="N21" s="8">
        <v>10647.949999999999</v>
      </c>
      <c r="O21" s="8">
        <f>SUM(B21:N21)</f>
        <v>743723.26</v>
      </c>
    </row>
    <row r="22" spans="1:15" ht="27" customHeight="1">
      <c r="A22" s="6" t="s">
        <v>5</v>
      </c>
      <c r="B22" s="7">
        <f>+B20+B21</f>
        <v>1572789.6800000002</v>
      </c>
      <c r="C22" s="7">
        <f>+C20+C21</f>
        <v>1093805.7000000002</v>
      </c>
      <c r="D22" s="7">
        <f aca="true" t="shared" si="2" ref="D22:O22">+D20+D21</f>
        <v>953706.56</v>
      </c>
      <c r="E22" s="7">
        <f t="shared" si="2"/>
        <v>311667.1099999999</v>
      </c>
      <c r="F22" s="7">
        <f t="shared" si="2"/>
        <v>1030952.0100000001</v>
      </c>
      <c r="G22" s="7">
        <f t="shared" si="2"/>
        <v>1444142.01</v>
      </c>
      <c r="H22" s="7">
        <f t="shared" si="2"/>
        <v>340221.23</v>
      </c>
      <c r="I22" s="7">
        <f t="shared" si="2"/>
        <v>1156752.27</v>
      </c>
      <c r="J22" s="7">
        <f t="shared" si="2"/>
        <v>954379.27</v>
      </c>
      <c r="K22" s="7">
        <f t="shared" si="2"/>
        <v>1352182.01</v>
      </c>
      <c r="L22" s="7">
        <f t="shared" si="2"/>
        <v>1219843.9300000002</v>
      </c>
      <c r="M22" s="7">
        <f t="shared" si="2"/>
        <v>707024.7600000002</v>
      </c>
      <c r="N22" s="7">
        <f t="shared" si="2"/>
        <v>337905.98000000004</v>
      </c>
      <c r="O22" s="7">
        <f t="shared" si="2"/>
        <v>12475372.519999998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2024-07-12T18:58:10Z</dcterms:modified>
  <cp:category/>
  <cp:version/>
  <cp:contentType/>
  <cp:contentStatus/>
</cp:coreProperties>
</file>