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<sst xmlns="http://schemas.openxmlformats.org/spreadsheetml/2006/main" count="81" uniqueCount="63">
  <si>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</si>
  <si>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</si>
  <si>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</si>
  <si>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</si>
  <si>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</si>
  <si>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</si>
  <si>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</si>
  <si>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</si>
  <si>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</si>
  <si>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</si>
  <si>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</si>
  <si>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</si>
  <si>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</si>
  <si>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</si>
  <si>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</si>
  <si>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</si>
  <si>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</si>
  <si>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</si>
  <si>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</si>
  <si>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</si>
  <si>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</si>
  <si>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</si>
  <si>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</si>
  <si>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</si>
  <si>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</si>
  <si>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</si>
  <si>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</si>
  <si>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</si>
  <si>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</si>
  <si>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</si>
  <si>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</si>
  <si>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</si>
  <si>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</si>
  <si>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</si>
  <si>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</si>
  <si>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</si>
  <si>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</si>
  <si>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</si>
  <si>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</si>
  <si>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</si>
  <si>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</si>
  <si>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</si>
  <si>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</si>
  <si>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</si>
  <si>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</si>
  <si>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</si>
  <si>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</si>
  <si>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</si>
  <si>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</si>
  <si>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</si>
  <si>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</si>
  <si>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</si>
  <si>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</si>
  <si>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</si>
  <si>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</si>
  <si>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</si>
  <si>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</si>
  <si>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</si>
  <si>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</si>
  <si>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</si>
  <si>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</si>
  <si>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</si>
  <si>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08/07/24 - VENCIMENTO 16/07/24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</si>
</sst>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1562750.2200000004</v>
      </c>
      <c r="C6" s="10">
        <v>1470471.15</v>
      </c>
      <c r="D6" s="10">
        <v>1838907.1700000002</v>
      </c>
      <c r="E6" s="10">
        <v>1138795.31</v>
      </c>
      <c r="F6" s="10">
        <v>1196932.6500000001</v>
      </c>
      <c r="G6" s="10">
        <v>1278374.32</v>
      </c>
      <c r="H6" s="10">
        <v>1129339.3800000001</v>
      </c>
      <c r="I6" s="10">
        <v>1574857.25</v>
      </c>
      <c r="J6" s="10">
        <v>562247.4500000001</v>
      </c>
      <c r="K6" s="10">
        <f>SUM(B6:J6)</f>
        <v>11752674.9</v>
      </c>
      <c r="Q6"/>
      <c r="R6"/>
    </row>
    <row r="7" spans="1:18" ht="27" customHeight="1">
      <c r="A7" s="2" t="s">
        <v>4</v>
      </c>
      <c r="B7" s="19">
        <v>-139213.35</v>
      </c>
      <c r="C7" s="19">
        <v>-74491.20999999999</v>
      </c>
      <c r="D7" s="19">
        <v>2062721.2</v>
      </c>
      <c r="E7" s="19">
        <v>-120248.76</v>
      </c>
      <c r="F7" s="19">
        <v>-38499.04</v>
      </c>
      <c r="G7" s="19">
        <v>-125924.29000000001</v>
      </c>
      <c r="H7" s="19">
        <v>1435080.7899999998</v>
      </c>
      <c r="I7" s="19">
        <v>-71244.81</v>
      </c>
      <c r="J7" s="19">
        <v>604326.7</v>
      </c>
      <c r="K7" s="8">
        <f>SUM(B7:J7)</f>
        <v>3532507.2299999995</v>
      </c>
      <c r="Q7"/>
      <c r="R7"/>
    </row>
    <row r="8" spans="1:11" ht="27" customHeight="1">
      <c r="A8" s="6" t="s">
        <v>5</v>
      </c>
      <c r="B8" s="7">
        <f>B6+B7</f>
        <v>1423536.8700000003</v>
      </c>
      <c r="C8" s="7">
        <f aca="true" t="shared" si="0" ref="C8:J8">C6+C7</f>
        <v>1395979.94</v>
      </c>
      <c r="D8" s="7">
        <f t="shared" si="0"/>
        <v>3901628.37</v>
      </c>
      <c r="E8" s="7">
        <f t="shared" si="0"/>
        <v>1018546.55</v>
      </c>
      <c r="F8" s="7">
        <f t="shared" si="0"/>
        <v>1158433.61</v>
      </c>
      <c r="G8" s="7">
        <f t="shared" si="0"/>
        <v>1152450.03</v>
      </c>
      <c r="H8" s="7">
        <f t="shared" si="0"/>
        <v>2564420.17</v>
      </c>
      <c r="I8" s="7">
        <f t="shared" si="0"/>
        <v>1503612.44</v>
      </c>
      <c r="J8" s="7">
        <f t="shared" si="0"/>
        <v>1166574.15</v>
      </c>
      <c r="K8" s="7">
        <f>+K7+K6</f>
        <v>15285182.129999999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704715.23</v>
      </c>
      <c r="C13" s="10">
        <v>486551.1</v>
      </c>
      <c r="D13" s="10">
        <v>1590393.49</v>
      </c>
      <c r="E13" s="10">
        <v>1292900.1400000004</v>
      </c>
      <c r="F13" s="10">
        <v>1310055.3299999998</v>
      </c>
      <c r="G13" s="10">
        <v>789183.0299999998</v>
      </c>
      <c r="H13" s="10">
        <v>554997.01</v>
      </c>
      <c r="I13" s="10">
        <v>564474.35</v>
      </c>
      <c r="J13" s="10">
        <v>694134.5399999999</v>
      </c>
      <c r="K13" s="10">
        <v>881377.56</v>
      </c>
      <c r="L13" s="10">
        <f>SUM(B13:K13)</f>
        <v>8868781.78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-133700.78</v>
      </c>
      <c r="C14" s="8">
        <v>-22750.410000000003</v>
      </c>
      <c r="D14" s="8">
        <v>-70962.23000000001</v>
      </c>
      <c r="E14" s="8">
        <v>1502085.86</v>
      </c>
      <c r="F14" s="8">
        <v>1683558.6500000001</v>
      </c>
      <c r="G14" s="8">
        <v>-34243.43</v>
      </c>
      <c r="H14" s="8">
        <v>-14214.2</v>
      </c>
      <c r="I14" s="8">
        <v>680051.76</v>
      </c>
      <c r="J14" s="8">
        <v>-25665.550000000003</v>
      </c>
      <c r="K14" s="8">
        <v>-41910.58</v>
      </c>
      <c r="L14" s="8">
        <f>SUM(B14:K14)</f>
        <v>3522249.09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571014.45</v>
      </c>
      <c r="C15" s="7">
        <f aca="true" t="shared" si="1" ref="C15:K15">+C13+C14</f>
        <v>463800.68999999994</v>
      </c>
      <c r="D15" s="7">
        <f t="shared" si="1"/>
        <v>1519431.26</v>
      </c>
      <c r="E15" s="7">
        <f t="shared" si="1"/>
        <v>2794986.0000000005</v>
      </c>
      <c r="F15" s="7">
        <f t="shared" si="1"/>
        <v>2993613.98</v>
      </c>
      <c r="G15" s="7">
        <f t="shared" si="1"/>
        <v>754939.5999999997</v>
      </c>
      <c r="H15" s="7">
        <f t="shared" si="1"/>
        <v>540782.81</v>
      </c>
      <c r="I15" s="7">
        <f t="shared" si="1"/>
        <v>1244526.1099999999</v>
      </c>
      <c r="J15" s="7">
        <f t="shared" si="1"/>
        <v>668468.9899999999</v>
      </c>
      <c r="K15" s="7">
        <f t="shared" si="1"/>
        <v>839466.9800000001</v>
      </c>
      <c r="L15" s="7">
        <f>+L13+L14</f>
        <v>12391030.87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1364061.04</v>
      </c>
      <c r="C20" s="10">
        <v>988446.3299999998</v>
      </c>
      <c r="D20" s="10">
        <v>895301.33</v>
      </c>
      <c r="E20" s="10">
        <v>268904.4799999999</v>
      </c>
      <c r="F20" s="10">
        <v>941565.74</v>
      </c>
      <c r="G20" s="10">
        <v>1324250.0400000003</v>
      </c>
      <c r="H20" s="10">
        <v>272723.83999999997</v>
      </c>
      <c r="I20" s="10">
        <v>1031639.0199999998</v>
      </c>
      <c r="J20" s="10">
        <v>854888.45</v>
      </c>
      <c r="K20" s="10">
        <v>1185977.5</v>
      </c>
      <c r="L20" s="10">
        <v>1069131.6499999997</v>
      </c>
      <c r="M20" s="10">
        <v>603414.11</v>
      </c>
      <c r="N20" s="10">
        <v>314568.88999999996</v>
      </c>
      <c r="O20" s="10">
        <f>SUM(B20:N20)</f>
        <v>11114872.42</v>
      </c>
    </row>
    <row r="21" spans="1:15" ht="27" customHeight="1">
      <c r="A21" s="2" t="s">
        <v>4</v>
      </c>
      <c r="B21" s="8">
        <v>1708760.4600000002</v>
      </c>
      <c r="C21" s="8">
        <v>-24943.149999999998</v>
      </c>
      <c r="D21" s="8">
        <v>-31851.62</v>
      </c>
      <c r="E21" s="8">
        <v>-11172.18</v>
      </c>
      <c r="F21" s="8">
        <v>-7238.610000000001</v>
      </c>
      <c r="G21" s="8">
        <v>4862.790000000001</v>
      </c>
      <c r="H21" s="8">
        <v>15562.439999999999</v>
      </c>
      <c r="I21" s="8">
        <v>1176900.5799999998</v>
      </c>
      <c r="J21" s="8">
        <v>-27520.02</v>
      </c>
      <c r="K21" s="8">
        <v>1511354.4700000002</v>
      </c>
      <c r="L21" s="8">
        <v>1375683.4300000002</v>
      </c>
      <c r="M21" s="8">
        <v>-1752.3400000000001</v>
      </c>
      <c r="N21" s="8">
        <v>-22062.719999999998</v>
      </c>
      <c r="O21" s="8">
        <f>SUM(B21:N21)</f>
        <v>5666583.53</v>
      </c>
    </row>
    <row r="22" spans="1:15" ht="27" customHeight="1">
      <c r="A22" s="6" t="s">
        <v>5</v>
      </c>
      <c r="B22" s="7">
        <f>+B20+B21</f>
        <v>3072821.5</v>
      </c>
      <c r="C22" s="7">
        <f>+C20+C21</f>
        <v>963503.1799999998</v>
      </c>
      <c r="D22" s="7">
        <f aca="true" t="shared" si="2" ref="D22:O22">+D20+D21</f>
        <v>863449.71</v>
      </c>
      <c r="E22" s="7">
        <f t="shared" si="2"/>
        <v>257732.29999999993</v>
      </c>
      <c r="F22" s="7">
        <f t="shared" si="2"/>
        <v>934327.13</v>
      </c>
      <c r="G22" s="7">
        <f t="shared" si="2"/>
        <v>1329112.8300000003</v>
      </c>
      <c r="H22" s="7">
        <f t="shared" si="2"/>
        <v>288286.27999999997</v>
      </c>
      <c r="I22" s="7">
        <f t="shared" si="2"/>
        <v>2208539.5999999996</v>
      </c>
      <c r="J22" s="7">
        <f t="shared" si="2"/>
        <v>827368.4299999999</v>
      </c>
      <c r="K22" s="7">
        <f t="shared" si="2"/>
        <v>2697331.97</v>
      </c>
      <c r="L22" s="7">
        <f t="shared" si="2"/>
        <v>2444815.08</v>
      </c>
      <c r="M22" s="7">
        <f t="shared" si="2"/>
        <v>601661.77</v>
      </c>
      <c r="N22" s="7">
        <f t="shared" si="2"/>
        <v>292506.17</v>
      </c>
      <c r="O22" s="7">
        <f t="shared" si="2"/>
        <v>16781455.95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2024-07-16T03:12:31Z</dcterms:modified>
  <cp:category/>
  <cp:version/>
  <cp:contentType/>
  <cp:contentStatus/>
</cp:coreProperties>
</file>