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<sst xmlns="http://schemas.openxmlformats.org/spreadsheetml/2006/main" count="81" uniqueCount="63">
  <si>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</si>
  <si>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</si>
  <si>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</si>
  <si>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</si>
  <si>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</si>
  <si>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</si>
  <si>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</si>
  <si>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</si>
  <si>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</si>
  <si>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</si>
  <si>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</si>
  <si>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</si>
  <si>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</si>
  <si>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</si>
  <si>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</si>
  <si>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</si>
  <si>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</si>
  <si>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</si>
  <si>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</si>
  <si>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</si>
  <si>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</si>
  <si>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</si>
  <si>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</si>
  <si>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</si>
  <si>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</si>
  <si>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</si>
  <si>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</si>
  <si>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</si>
  <si>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</si>
  <si>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</si>
  <si>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</si>
  <si>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</si>
  <si>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</si>
  <si>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</si>
  <si>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</si>
  <si>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</si>
  <si>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</si>
  <si>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</si>
  <si>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</si>
  <si>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</si>
  <si>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</si>
  <si>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</si>
  <si>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</si>
  <si>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</si>
  <si>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</si>
  <si>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</si>
  <si>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</si>
  <si>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</si>
  <si>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</si>
  <si>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</si>
  <si>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</si>
  <si>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</si>
  <si>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</si>
  <si>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</si>
  <si>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</si>
  <si>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</si>
  <si>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</si>
  <si>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</si>
  <si>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</si>
  <si>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</si>
  <si>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</si>
  <si>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</si>
  <si>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08/07/24 - VENCIMENTO 16/07/24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</si>
</sst>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615120.78</v>
      </c>
      <c r="C6" s="10">
        <v>590430.45</v>
      </c>
      <c r="D6" s="10">
        <v>786304.1799999999</v>
      </c>
      <c r="E6" s="10">
        <v>458677.85</v>
      </c>
      <c r="F6" s="10">
        <v>528732.9699999999</v>
      </c>
      <c r="G6" s="10">
        <v>627541.14</v>
      </c>
      <c r="H6" s="10">
        <v>571061.54</v>
      </c>
      <c r="I6" s="10">
        <v>777525.85</v>
      </c>
      <c r="J6" s="10">
        <v>212628.55999999997</v>
      </c>
      <c r="K6" s="10">
        <f>SUM(B6:J6)</f>
        <v>5168023.319999999</v>
      </c>
      <c r="Q6"/>
      <c r="R6"/>
    </row>
    <row r="7" spans="1:18" ht="27" customHeight="1">
      <c r="A7" s="2" t="s">
        <v>4</v>
      </c>
      <c r="B7" s="19">
        <v>-26818.01</v>
      </c>
      <c r="C7" s="19">
        <v>-28326.7</v>
      </c>
      <c r="D7" s="19">
        <v>-541625.87</v>
      </c>
      <c r="E7" s="19">
        <v>-18662.38</v>
      </c>
      <c r="F7" s="19">
        <v>-16838.8</v>
      </c>
      <c r="G7" s="19">
        <v>-16707.809999999998</v>
      </c>
      <c r="H7" s="19">
        <v>-393012.22</v>
      </c>
      <c r="I7" s="19">
        <v>-23192.4</v>
      </c>
      <c r="J7" s="19">
        <v>-118251.36</v>
      </c>
      <c r="K7" s="8">
        <f>SUM(B7:J7)</f>
        <v>-1183435.55</v>
      </c>
      <c r="Q7"/>
      <c r="R7"/>
    </row>
    <row r="8" spans="1:11" ht="27" customHeight="1">
      <c r="A8" s="6" t="s">
        <v>5</v>
      </c>
      <c r="B8" s="7">
        <f>B6+B7</f>
        <v>588302.77</v>
      </c>
      <c r="C8" s="7">
        <f aca="true" t="shared" si="0" ref="C8:J8">C6+C7</f>
        <v>562103.75</v>
      </c>
      <c r="D8" s="7">
        <f t="shared" si="0"/>
        <v>244678.30999999994</v>
      </c>
      <c r="E8" s="7">
        <f t="shared" si="0"/>
        <v>440015.47</v>
      </c>
      <c r="F8" s="7">
        <f t="shared" si="0"/>
        <v>511894.16999999987</v>
      </c>
      <c r="G8" s="7">
        <f t="shared" si="0"/>
        <v>610833.3300000001</v>
      </c>
      <c r="H8" s="7">
        <f t="shared" si="0"/>
        <v>178049.32000000007</v>
      </c>
      <c r="I8" s="7">
        <f t="shared" si="0"/>
        <v>754333.45</v>
      </c>
      <c r="J8" s="7">
        <f t="shared" si="0"/>
        <v>94377.19999999997</v>
      </c>
      <c r="K8" s="7">
        <f>+K7+K6</f>
        <v>3984587.7699999996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316655.45</v>
      </c>
      <c r="C13" s="10">
        <v>191739.87000000002</v>
      </c>
      <c r="D13" s="10">
        <v>670415.2699999999</v>
      </c>
      <c r="E13" s="10">
        <v>576675.92</v>
      </c>
      <c r="F13" s="10">
        <v>639551.59</v>
      </c>
      <c r="G13" s="10">
        <v>315551.13</v>
      </c>
      <c r="H13" s="10">
        <v>224556.01</v>
      </c>
      <c r="I13" s="10">
        <v>281304.86000000004</v>
      </c>
      <c r="J13" s="10">
        <v>242480.63999999996</v>
      </c>
      <c r="K13" s="10">
        <v>409029.25</v>
      </c>
      <c r="L13" s="10">
        <f>SUM(B13:K13)</f>
        <v>3867959.9899999993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-119704.58000000002</v>
      </c>
      <c r="C14" s="8">
        <v>-8640.6</v>
      </c>
      <c r="D14" s="8">
        <v>-31282.550000000003</v>
      </c>
      <c r="E14" s="8">
        <v>-410736.3</v>
      </c>
      <c r="F14" s="8">
        <v>-525432.3200000001</v>
      </c>
      <c r="G14" s="8">
        <v>-14327.11</v>
      </c>
      <c r="H14" s="8">
        <v>-5772.8</v>
      </c>
      <c r="I14" s="8">
        <v>-181482.25</v>
      </c>
      <c r="J14" s="8">
        <v>-8593.61</v>
      </c>
      <c r="K14" s="8">
        <v>-18632.29</v>
      </c>
      <c r="L14" s="8">
        <f>SUM(B14:K14)</f>
        <v>-1324604.4100000004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196950.87</v>
      </c>
      <c r="C15" s="7">
        <f aca="true" t="shared" si="1" ref="C15:K15">+C13+C14</f>
        <v>183099.27000000002</v>
      </c>
      <c r="D15" s="7">
        <f t="shared" si="1"/>
        <v>639132.7199999999</v>
      </c>
      <c r="E15" s="7">
        <f t="shared" si="1"/>
        <v>165939.62000000005</v>
      </c>
      <c r="F15" s="7">
        <f t="shared" si="1"/>
        <v>114119.2699999999</v>
      </c>
      <c r="G15" s="7">
        <f t="shared" si="1"/>
        <v>301224.02</v>
      </c>
      <c r="H15" s="7">
        <f t="shared" si="1"/>
        <v>218783.21000000002</v>
      </c>
      <c r="I15" s="7">
        <f t="shared" si="1"/>
        <v>99822.61000000004</v>
      </c>
      <c r="J15" s="7">
        <f t="shared" si="1"/>
        <v>233887.02999999997</v>
      </c>
      <c r="K15" s="7">
        <f t="shared" si="1"/>
        <v>390396.96</v>
      </c>
      <c r="L15" s="7">
        <f>+L13+L14</f>
        <v>2543355.579999999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701961.1399999999</v>
      </c>
      <c r="C20" s="10">
        <v>482145.5999999999</v>
      </c>
      <c r="D20" s="10">
        <v>473882.04999999993</v>
      </c>
      <c r="E20" s="10">
        <v>137887.95</v>
      </c>
      <c r="F20" s="10">
        <v>479412.39999999997</v>
      </c>
      <c r="G20" s="10">
        <v>642688.8499999999</v>
      </c>
      <c r="H20" s="10">
        <v>157487.82</v>
      </c>
      <c r="I20" s="10">
        <v>504214.06999999995</v>
      </c>
      <c r="J20" s="10">
        <v>464775.42</v>
      </c>
      <c r="K20" s="10">
        <v>661172.33</v>
      </c>
      <c r="L20" s="10">
        <v>568167.4299999999</v>
      </c>
      <c r="M20" s="10">
        <v>308627.74</v>
      </c>
      <c r="N20" s="10">
        <v>150615.62999999998</v>
      </c>
      <c r="O20" s="10">
        <f>SUM(B20:N20)</f>
        <v>5733038.429999999</v>
      </c>
    </row>
    <row r="21" spans="1:15" ht="27" customHeight="1">
      <c r="A21" s="2" t="s">
        <v>4</v>
      </c>
      <c r="B21" s="8">
        <v>-465421.17</v>
      </c>
      <c r="C21" s="8">
        <v>-18467.22</v>
      </c>
      <c r="D21" s="8">
        <v>-13241.28</v>
      </c>
      <c r="E21" s="8">
        <v>-4089.5600000000004</v>
      </c>
      <c r="F21" s="8">
        <v>-14465.77</v>
      </c>
      <c r="G21" s="8">
        <v>-22312.4</v>
      </c>
      <c r="H21" s="8">
        <v>-4225.719999999999</v>
      </c>
      <c r="I21" s="8">
        <v>-298873.57</v>
      </c>
      <c r="J21" s="8">
        <v>-18350.47</v>
      </c>
      <c r="K21" s="8">
        <v>-418156.03</v>
      </c>
      <c r="L21" s="8">
        <v>-378717.89999999997</v>
      </c>
      <c r="M21" s="8">
        <v>-11718.41</v>
      </c>
      <c r="N21" s="8">
        <v>-6422.75</v>
      </c>
      <c r="O21" s="8">
        <f>SUM(B21:N21)</f>
        <v>-1674462.2499999998</v>
      </c>
    </row>
    <row r="22" spans="1:15" ht="27" customHeight="1">
      <c r="A22" s="6" t="s">
        <v>5</v>
      </c>
      <c r="B22" s="7">
        <f>+B20+B21</f>
        <v>236539.9699999999</v>
      </c>
      <c r="C22" s="7">
        <f>+C20+C21</f>
        <v>463678.3799999999</v>
      </c>
      <c r="D22" s="7">
        <f aca="true" t="shared" si="2" ref="D22:O22">+D20+D21</f>
        <v>460640.7699999999</v>
      </c>
      <c r="E22" s="7">
        <f t="shared" si="2"/>
        <v>133798.39</v>
      </c>
      <c r="F22" s="7">
        <f t="shared" si="2"/>
        <v>464946.62999999995</v>
      </c>
      <c r="G22" s="7">
        <f t="shared" si="2"/>
        <v>620376.4499999998</v>
      </c>
      <c r="H22" s="7">
        <f t="shared" si="2"/>
        <v>153262.1</v>
      </c>
      <c r="I22" s="7">
        <f t="shared" si="2"/>
        <v>205340.49999999994</v>
      </c>
      <c r="J22" s="7">
        <f t="shared" si="2"/>
        <v>446424.94999999995</v>
      </c>
      <c r="K22" s="7">
        <f t="shared" si="2"/>
        <v>243016.29999999993</v>
      </c>
      <c r="L22" s="7">
        <f t="shared" si="2"/>
        <v>189449.52999999997</v>
      </c>
      <c r="M22" s="7">
        <f t="shared" si="2"/>
        <v>296909.33</v>
      </c>
      <c r="N22" s="7">
        <f t="shared" si="2"/>
        <v>144192.87999999998</v>
      </c>
      <c r="O22" s="7">
        <f t="shared" si="2"/>
        <v>4058576.179999999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2024-07-16T03:13:59Z</dcterms:modified>
  <cp:category/>
  <cp:version/>
  <cp:contentType/>
  <cp:contentStatus/>
</cp:coreProperties>
</file>