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<sst xmlns="http://schemas.openxmlformats.org/spreadsheetml/2006/main" count="81" uniqueCount="63">
  <si>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</si>
  <si>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</si>
  <si>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</si>
  <si>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</si>
  <si>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</si>
  <si>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</si>
  <si>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</si>
  <si>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</si>
  <si>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</si>
  <si>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</si>
  <si>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</si>
  <si>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</si>
  <si>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</si>
  <si>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</si>
  <si>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</si>
  <si>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</si>
  <si>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</si>
  <si>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</si>
  <si>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</si>
  <si>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</si>
  <si>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</si>
  <si>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</si>
  <si>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</si>
  <si>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</si>
  <si>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</si>
  <si>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</si>
  <si>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</si>
  <si>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</si>
  <si>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</si>
  <si>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</si>
  <si>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</si>
  <si>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</si>
  <si>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</si>
  <si>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</si>
  <si>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</si>
  <si>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</si>
  <si>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</si>
  <si>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</si>
  <si>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</si>
  <si>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</si>
  <si>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</si>
  <si>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</si>
  <si>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</si>
  <si>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</si>
  <si>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</si>
  <si>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</si>
  <si>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</si>
  <si>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</si>
  <si>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</si>
  <si>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</si>
  <si>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</si>
  <si>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</si>
  <si>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</si>
  <si>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</si>
  <si>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</si>
  <si>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</si>
  <si>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</si>
  <si>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</si>
  <si>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</si>
  <si>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</si>
  <si>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</si>
  <si>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</si>
  <si>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01/06/24 - VENCIMENTO 07/06/24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</si>
</sst>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1107266.72</v>
      </c>
      <c r="C6" s="10">
        <v>1130240.6500000001</v>
      </c>
      <c r="D6" s="10">
        <v>1488301.4999999998</v>
      </c>
      <c r="E6" s="10">
        <v>809732.18</v>
      </c>
      <c r="F6" s="10">
        <v>898415.4900000001</v>
      </c>
      <c r="G6" s="10">
        <v>1085651.73</v>
      </c>
      <c r="H6" s="10">
        <v>931068.4099999999</v>
      </c>
      <c r="I6" s="10">
        <v>1159938.58</v>
      </c>
      <c r="J6" s="10">
        <v>310959.29</v>
      </c>
      <c r="K6" s="10">
        <f>SUM(B6:J6)</f>
        <v>8921574.549999999</v>
      </c>
      <c r="Q6"/>
      <c r="R6"/>
    </row>
    <row r="7" spans="1:18" ht="27" customHeight="1">
      <c r="A7" s="2" t="s">
        <v>4</v>
      </c>
      <c r="B7" s="19">
        <v>-39837.6</v>
      </c>
      <c r="C7" s="19">
        <v>-48518.8</v>
      </c>
      <c r="D7" s="19">
        <v>-1117181.24</v>
      </c>
      <c r="E7" s="19">
        <v>-27372.4</v>
      </c>
      <c r="F7" s="19">
        <v>-29550.4</v>
      </c>
      <c r="G7" s="19">
        <v>-19716.4</v>
      </c>
      <c r="H7" s="19">
        <v>-709891.6</v>
      </c>
      <c r="I7" s="19">
        <v>-40691.2</v>
      </c>
      <c r="J7" s="19">
        <v>-227917.46000000002</v>
      </c>
      <c r="K7" s="8">
        <f>SUM(B7:J7)</f>
        <v>-2260677.0999999996</v>
      </c>
      <c r="Q7"/>
      <c r="R7"/>
    </row>
    <row r="8" spans="1:11" ht="27" customHeight="1">
      <c r="A8" s="6" t="s">
        <v>5</v>
      </c>
      <c r="B8" s="7">
        <f>B6+B7</f>
        <v>1067429.1199999999</v>
      </c>
      <c r="C8" s="7">
        <f aca="true" t="shared" si="0" ref="C8:J8">C6+C7</f>
        <v>1081721.85</v>
      </c>
      <c r="D8" s="7">
        <f t="shared" si="0"/>
        <v>371120.2599999998</v>
      </c>
      <c r="E8" s="7">
        <f t="shared" si="0"/>
        <v>782359.78</v>
      </c>
      <c r="F8" s="7">
        <f t="shared" si="0"/>
        <v>868865.0900000001</v>
      </c>
      <c r="G8" s="7">
        <f t="shared" si="0"/>
        <v>1065935.33</v>
      </c>
      <c r="H8" s="7">
        <f t="shared" si="0"/>
        <v>221176.80999999994</v>
      </c>
      <c r="I8" s="7">
        <f t="shared" si="0"/>
        <v>1119247.3800000001</v>
      </c>
      <c r="J8" s="7">
        <f t="shared" si="0"/>
        <v>83041.82999999996</v>
      </c>
      <c r="K8" s="7">
        <f>+K7+K6</f>
        <v>6660897.449999999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580928.38</v>
      </c>
      <c r="C13" s="10">
        <v>357135.2299999999</v>
      </c>
      <c r="D13" s="10">
        <v>1251147.7000000002</v>
      </c>
      <c r="E13" s="10">
        <v>1000013.6299999999</v>
      </c>
      <c r="F13" s="10">
        <v>1036365.6299999999</v>
      </c>
      <c r="G13" s="10">
        <v>532634.69</v>
      </c>
      <c r="H13" s="10">
        <v>374585.26999999996</v>
      </c>
      <c r="I13" s="10">
        <v>423668.76</v>
      </c>
      <c r="J13" s="10">
        <v>377993.84</v>
      </c>
      <c r="K13" s="10">
        <v>654297.5499999998</v>
      </c>
      <c r="L13" s="10">
        <f>SUM(B13:K13)</f>
        <v>6588770.679999999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-121437.19</v>
      </c>
      <c r="C14" s="8">
        <v>-14229.6</v>
      </c>
      <c r="D14" s="8">
        <v>-48166.8</v>
      </c>
      <c r="E14" s="8">
        <v>-795739.1900000001</v>
      </c>
      <c r="F14" s="8">
        <v>-873587.6</v>
      </c>
      <c r="G14" s="8">
        <v>-19377.6</v>
      </c>
      <c r="H14" s="8">
        <v>-17416.760000000002</v>
      </c>
      <c r="I14" s="8">
        <v>-326893.2</v>
      </c>
      <c r="J14" s="8">
        <v>-10221.2</v>
      </c>
      <c r="K14" s="8">
        <v>-24939.2</v>
      </c>
      <c r="L14" s="8">
        <f>SUM(B14:K14)</f>
        <v>-2252008.3400000003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459491.19</v>
      </c>
      <c r="C15" s="7">
        <f aca="true" t="shared" si="1" ref="C15:K15">+C13+C14</f>
        <v>342905.62999999995</v>
      </c>
      <c r="D15" s="7">
        <f t="shared" si="1"/>
        <v>1202980.9000000001</v>
      </c>
      <c r="E15" s="7">
        <f t="shared" si="1"/>
        <v>204274.43999999983</v>
      </c>
      <c r="F15" s="7">
        <f t="shared" si="1"/>
        <v>162778.0299999999</v>
      </c>
      <c r="G15" s="7">
        <f t="shared" si="1"/>
        <v>513257.08999999997</v>
      </c>
      <c r="H15" s="7">
        <f t="shared" si="1"/>
        <v>357168.50999999995</v>
      </c>
      <c r="I15" s="7">
        <f t="shared" si="1"/>
        <v>96775.56</v>
      </c>
      <c r="J15" s="7">
        <f t="shared" si="1"/>
        <v>367772.64</v>
      </c>
      <c r="K15" s="7">
        <f t="shared" si="1"/>
        <v>629358.3499999999</v>
      </c>
      <c r="L15" s="7">
        <f>+L13+L14</f>
        <v>4336762.339999998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1148335.6900000002</v>
      </c>
      <c r="C20" s="10">
        <v>828168.4299999998</v>
      </c>
      <c r="D20" s="10">
        <v>815254.8500000001</v>
      </c>
      <c r="E20" s="10">
        <v>229686.24000000002</v>
      </c>
      <c r="F20" s="10">
        <v>770312.6299999999</v>
      </c>
      <c r="G20" s="10">
        <v>1042595.1000000001</v>
      </c>
      <c r="H20" s="10">
        <v>212681.14999999997</v>
      </c>
      <c r="I20" s="10">
        <v>833592.0399999999</v>
      </c>
      <c r="J20" s="10">
        <v>725711.8500000001</v>
      </c>
      <c r="K20" s="10">
        <v>1044015.42</v>
      </c>
      <c r="L20" s="10">
        <v>902835.7699999999</v>
      </c>
      <c r="M20" s="10">
        <v>488512.73</v>
      </c>
      <c r="N20" s="10">
        <v>236998.70999999996</v>
      </c>
      <c r="O20" s="10">
        <f>SUM(B20:N20)</f>
        <v>9278700.61</v>
      </c>
    </row>
    <row r="21" spans="1:15" ht="27" customHeight="1">
      <c r="A21" s="2" t="s">
        <v>4</v>
      </c>
      <c r="B21" s="8">
        <v>-889042.8</v>
      </c>
      <c r="C21" s="8">
        <v>-33924</v>
      </c>
      <c r="D21" s="8">
        <v>-19351.2</v>
      </c>
      <c r="E21" s="8">
        <v>-6080.8</v>
      </c>
      <c r="F21" s="8">
        <v>-21445.6</v>
      </c>
      <c r="G21" s="8">
        <v>-41140</v>
      </c>
      <c r="H21" s="8">
        <v>-5535.2</v>
      </c>
      <c r="I21" s="8">
        <v>-610489.6</v>
      </c>
      <c r="J21" s="8">
        <v>-24472.8</v>
      </c>
      <c r="K21" s="8">
        <v>-734810.4</v>
      </c>
      <c r="L21" s="8">
        <v>-675539.2</v>
      </c>
      <c r="M21" s="8">
        <v>-14652</v>
      </c>
      <c r="N21" s="8">
        <v>-9477.6</v>
      </c>
      <c r="O21" s="8">
        <f>SUM(B21:N21)</f>
        <v>-3085961.1999999997</v>
      </c>
    </row>
    <row r="22" spans="1:15" ht="27" customHeight="1">
      <c r="A22" s="6" t="s">
        <v>5</v>
      </c>
      <c r="B22" s="7">
        <f>+B20+B21</f>
        <v>259292.89000000013</v>
      </c>
      <c r="C22" s="7">
        <f>+C20+C21</f>
        <v>794244.4299999998</v>
      </c>
      <c r="D22" s="7">
        <f aca="true" t="shared" si="2" ref="D22:O22">+D20+D21</f>
        <v>795903.6500000001</v>
      </c>
      <c r="E22" s="7">
        <f t="shared" si="2"/>
        <v>223605.44000000003</v>
      </c>
      <c r="F22" s="7">
        <f t="shared" si="2"/>
        <v>748867.0299999999</v>
      </c>
      <c r="G22" s="7">
        <f t="shared" si="2"/>
        <v>1001455.1000000001</v>
      </c>
      <c r="H22" s="7">
        <f t="shared" si="2"/>
        <v>207145.94999999995</v>
      </c>
      <c r="I22" s="7">
        <f t="shared" si="2"/>
        <v>223102.43999999994</v>
      </c>
      <c r="J22" s="7">
        <f t="shared" si="2"/>
        <v>701239.05</v>
      </c>
      <c r="K22" s="7">
        <f t="shared" si="2"/>
        <v>309205.02</v>
      </c>
      <c r="L22" s="7">
        <f t="shared" si="2"/>
        <v>227296.56999999995</v>
      </c>
      <c r="M22" s="7">
        <f t="shared" si="2"/>
        <v>473860.73</v>
      </c>
      <c r="N22" s="7">
        <f t="shared" si="2"/>
        <v>227521.10999999996</v>
      </c>
      <c r="O22" s="7">
        <f t="shared" si="2"/>
        <v>6192739.41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2024-06-06T18:36:11Z</dcterms:modified>
  <cp:category/>
  <cp:version/>
  <cp:contentType/>
  <cp:contentStatus/>
</cp:coreProperties>
</file>