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<sst xmlns="http://schemas.openxmlformats.org/spreadsheetml/2006/main" count="81" uniqueCount="63">
  <si>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</si>
  <si>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</si>
  <si>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</si>
  <si>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</si>
  <si>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</si>
  <si>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</si>
  <si>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</si>
  <si>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</si>
  <si>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</si>
  <si>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</si>
  <si>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</si>
  <si>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</si>
  <si>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</si>
  <si>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</si>
  <si>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</si>
  <si>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</si>
  <si>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</si>
  <si>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</si>
  <si>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</si>
  <si>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</si>
  <si>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</si>
  <si>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</si>
  <si>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</si>
  <si>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</si>
  <si>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</si>
  <si>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</si>
  <si>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</si>
  <si>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</si>
  <si>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</si>
  <si>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</si>
  <si>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</si>
  <si>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</si>
  <si>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</si>
  <si>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</si>
  <si>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</si>
  <si>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</si>
  <si>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</si>
  <si>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</si>
  <si>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</si>
  <si>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</si>
  <si>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</si>
  <si>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</si>
  <si>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</si>
  <si>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</si>
  <si>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</si>
  <si>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</si>
  <si>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</si>
  <si>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</si>
  <si>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</si>
  <si>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</si>
  <si>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</si>
  <si>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</si>
  <si>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</si>
  <si>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</si>
  <si>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</si>
  <si>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</si>
  <si>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</si>
  <si>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</si>
  <si>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</si>
  <si>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</si>
  <si>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</si>
  <si>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</si>
  <si>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03/06/24 - VENCIMENTO 10/06/24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</si>
</sst>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1774251.8900000001</v>
      </c>
      <c r="C6" s="10">
        <v>1672255.7</v>
      </c>
      <c r="D6" s="10">
        <v>2050747.2799999998</v>
      </c>
      <c r="E6" s="10">
        <v>1282484.8199999998</v>
      </c>
      <c r="F6" s="10">
        <v>1363592.4000000001</v>
      </c>
      <c r="G6" s="10">
        <v>1436150.3499999999</v>
      </c>
      <c r="H6" s="10">
        <v>1227636.53</v>
      </c>
      <c r="I6" s="10">
        <v>1758912.85</v>
      </c>
      <c r="J6" s="10">
        <v>621844.31</v>
      </c>
      <c r="K6" s="10">
        <f>SUM(B6:J6)</f>
        <v>13187876.129999999</v>
      </c>
      <c r="Q6"/>
      <c r="R6"/>
    </row>
    <row r="7" spans="1:18" ht="27" customHeight="1">
      <c r="A7" s="2" t="s">
        <v>4</v>
      </c>
      <c r="B7" s="19">
        <v>-102536.8</v>
      </c>
      <c r="C7" s="19">
        <v>-74949.22</v>
      </c>
      <c r="D7" s="19">
        <v>-94436.09000000004</v>
      </c>
      <c r="E7" s="19">
        <v>-89585.65</v>
      </c>
      <c r="F7" s="19">
        <v>-46486</v>
      </c>
      <c r="G7" s="19">
        <v>-77968.75</v>
      </c>
      <c r="H7" s="19">
        <v>-26500.53</v>
      </c>
      <c r="I7" s="19">
        <v>-70373.59999999999</v>
      </c>
      <c r="J7" s="19">
        <v>-22936.640000000007</v>
      </c>
      <c r="K7" s="8">
        <f>SUM(B7:J7)</f>
        <v>-605773.28</v>
      </c>
      <c r="Q7"/>
      <c r="R7"/>
    </row>
    <row r="8" spans="1:11" ht="27" customHeight="1">
      <c r="A8" s="6" t="s">
        <v>5</v>
      </c>
      <c r="B8" s="7">
        <f>B6+B7</f>
        <v>1671715.09</v>
      </c>
      <c r="C8" s="7">
        <f aca="true" t="shared" si="0" ref="C8:J8">C6+C7</f>
        <v>1597306.48</v>
      </c>
      <c r="D8" s="7">
        <f t="shared" si="0"/>
        <v>1956311.1899999997</v>
      </c>
      <c r="E8" s="7">
        <f t="shared" si="0"/>
        <v>1192899.17</v>
      </c>
      <c r="F8" s="7">
        <f t="shared" si="0"/>
        <v>1317106.4000000001</v>
      </c>
      <c r="G8" s="7">
        <f t="shared" si="0"/>
        <v>1358181.5999999999</v>
      </c>
      <c r="H8" s="7">
        <f t="shared" si="0"/>
        <v>1201136</v>
      </c>
      <c r="I8" s="7">
        <f t="shared" si="0"/>
        <v>1688539.25</v>
      </c>
      <c r="J8" s="7">
        <f t="shared" si="0"/>
        <v>598907.67</v>
      </c>
      <c r="K8" s="7">
        <f>+K7+K6</f>
        <v>12582102.85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792970.38</v>
      </c>
      <c r="C13" s="10">
        <v>554054.0899999999</v>
      </c>
      <c r="D13" s="10">
        <v>1798559.84</v>
      </c>
      <c r="E13" s="10">
        <v>1446929.9800000002</v>
      </c>
      <c r="F13" s="10">
        <v>1495430.98</v>
      </c>
      <c r="G13" s="10">
        <v>884647.7599999999</v>
      </c>
      <c r="H13" s="10">
        <v>636506</v>
      </c>
      <c r="I13" s="10">
        <v>635741.6900000002</v>
      </c>
      <c r="J13" s="10">
        <v>778343.9600000001</v>
      </c>
      <c r="K13" s="10">
        <v>991174.73</v>
      </c>
      <c r="L13" s="10">
        <f>SUM(B13:K13)</f>
        <v>10014359.41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-127553.19</v>
      </c>
      <c r="C14" s="8">
        <v>-21124.4</v>
      </c>
      <c r="D14" s="8">
        <v>-66756.8</v>
      </c>
      <c r="E14" s="8">
        <v>-50923.989999999896</v>
      </c>
      <c r="F14" s="8">
        <v>-42935.2</v>
      </c>
      <c r="G14" s="8">
        <v>-32687.6</v>
      </c>
      <c r="H14" s="8">
        <v>-25143.16</v>
      </c>
      <c r="I14" s="8">
        <v>-21518.04</v>
      </c>
      <c r="J14" s="8">
        <v>-25198.8</v>
      </c>
      <c r="K14" s="8">
        <v>-38786</v>
      </c>
      <c r="L14" s="8">
        <f>SUM(B14:K14)</f>
        <v>-452627.1799999998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665417.19</v>
      </c>
      <c r="C15" s="7">
        <f aca="true" t="shared" si="1" ref="C15:K15">+C13+C14</f>
        <v>532929.6899999998</v>
      </c>
      <c r="D15" s="7">
        <f t="shared" si="1"/>
        <v>1731803.04</v>
      </c>
      <c r="E15" s="7">
        <f t="shared" si="1"/>
        <v>1396005.9900000002</v>
      </c>
      <c r="F15" s="7">
        <f t="shared" si="1"/>
        <v>1452495.78</v>
      </c>
      <c r="G15" s="7">
        <f t="shared" si="1"/>
        <v>851960.1599999999</v>
      </c>
      <c r="H15" s="7">
        <f t="shared" si="1"/>
        <v>611362.84</v>
      </c>
      <c r="I15" s="7">
        <f t="shared" si="1"/>
        <v>614223.6500000001</v>
      </c>
      <c r="J15" s="7">
        <f t="shared" si="1"/>
        <v>753145.16</v>
      </c>
      <c r="K15" s="7">
        <f t="shared" si="1"/>
        <v>952388.73</v>
      </c>
      <c r="L15" s="7">
        <f>+L13+L14</f>
        <v>9561732.23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1532585.4900000002</v>
      </c>
      <c r="C20" s="10">
        <v>1105255.8000000003</v>
      </c>
      <c r="D20" s="10">
        <v>998478.0900000002</v>
      </c>
      <c r="E20" s="10">
        <v>292766.1699999999</v>
      </c>
      <c r="F20" s="10">
        <v>1031353.9900000001</v>
      </c>
      <c r="G20" s="10">
        <v>1489019.9800000002</v>
      </c>
      <c r="H20" s="10">
        <v>292030.64999999997</v>
      </c>
      <c r="I20" s="10">
        <v>1115488.0999999999</v>
      </c>
      <c r="J20" s="10">
        <v>931256.76</v>
      </c>
      <c r="K20" s="10">
        <v>1277624.7900000003</v>
      </c>
      <c r="L20" s="10">
        <v>1153047.9600000002</v>
      </c>
      <c r="M20" s="10">
        <v>664198.7000000002</v>
      </c>
      <c r="N20" s="10">
        <v>343149.54</v>
      </c>
      <c r="O20" s="10">
        <f>SUM(B20:N20)</f>
        <v>12226256.020000003</v>
      </c>
    </row>
    <row r="21" spans="1:15" ht="27" customHeight="1">
      <c r="A21" s="2" t="s">
        <v>4</v>
      </c>
      <c r="B21" s="8">
        <v>137510.47999999998</v>
      </c>
      <c r="C21" s="8">
        <v>-39991.6</v>
      </c>
      <c r="D21" s="8">
        <v>-21837.2</v>
      </c>
      <c r="E21" s="8">
        <v>-7488.8</v>
      </c>
      <c r="F21" s="8">
        <v>-24279.2</v>
      </c>
      <c r="G21" s="8">
        <v>-51519.6</v>
      </c>
      <c r="H21" s="8">
        <v>-7312.8</v>
      </c>
      <c r="I21" s="8">
        <v>-48738.8</v>
      </c>
      <c r="J21" s="8">
        <v>-30628.4</v>
      </c>
      <c r="K21" s="8">
        <v>-16772.8</v>
      </c>
      <c r="L21" s="8">
        <v>-12025.2</v>
      </c>
      <c r="M21" s="8">
        <v>-22277.2</v>
      </c>
      <c r="N21" s="8">
        <v>-13499.2</v>
      </c>
      <c r="O21" s="8">
        <f>SUM(B21:N21)</f>
        <v>-158860.32000000004</v>
      </c>
    </row>
    <row r="22" spans="1:15" ht="27" customHeight="1">
      <c r="A22" s="6" t="s">
        <v>5</v>
      </c>
      <c r="B22" s="7">
        <f>+B20+B21</f>
        <v>1670095.9700000002</v>
      </c>
      <c r="C22" s="7">
        <f>+C20+C21</f>
        <v>1065264.2000000002</v>
      </c>
      <c r="D22" s="7">
        <f aca="true" t="shared" si="2" ref="D22:O22">+D20+D21</f>
        <v>976640.8900000002</v>
      </c>
      <c r="E22" s="7">
        <f t="shared" si="2"/>
        <v>285277.36999999994</v>
      </c>
      <c r="F22" s="7">
        <f t="shared" si="2"/>
        <v>1007074.7900000002</v>
      </c>
      <c r="G22" s="7">
        <f t="shared" si="2"/>
        <v>1437500.3800000001</v>
      </c>
      <c r="H22" s="7">
        <f t="shared" si="2"/>
        <v>284717.85</v>
      </c>
      <c r="I22" s="7">
        <f t="shared" si="2"/>
        <v>1066749.2999999998</v>
      </c>
      <c r="J22" s="7">
        <f t="shared" si="2"/>
        <v>900628.36</v>
      </c>
      <c r="K22" s="7">
        <f t="shared" si="2"/>
        <v>1260851.9900000002</v>
      </c>
      <c r="L22" s="7">
        <f t="shared" si="2"/>
        <v>1141022.7600000002</v>
      </c>
      <c r="M22" s="7">
        <f t="shared" si="2"/>
        <v>641921.5000000002</v>
      </c>
      <c r="N22" s="7">
        <f t="shared" si="2"/>
        <v>329650.33999999997</v>
      </c>
      <c r="O22" s="7">
        <f t="shared" si="2"/>
        <v>12067395.700000003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2024-06-07T16:55:30Z</dcterms:modified>
  <cp:category/>
  <cp:version/>
  <cp:contentType/>
  <cp:contentStatus/>
</cp:coreProperties>
</file>