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<sst xmlns="http://schemas.openxmlformats.org/spreadsheetml/2006/main" count="81" uniqueCount="63">
  <si>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</si>
  <si>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</si>
  <si>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</si>
  <si>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</si>
  <si>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</si>
  <si>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</si>
  <si>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</si>
  <si>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</si>
  <si>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</si>
  <si>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</si>
  <si>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</si>
  <si>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</si>
  <si>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</si>
  <si>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</si>
  <si>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</si>
  <si>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</si>
  <si>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</si>
  <si>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</si>
  <si>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</si>
  <si>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</si>
  <si>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</si>
  <si>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</si>
  <si>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</si>
  <si>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</si>
  <si>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</si>
  <si>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</si>
  <si>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</si>
  <si>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</si>
  <si>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</si>
  <si>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</si>
  <si>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</si>
  <si>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</si>
  <si>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</si>
  <si>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</si>
  <si>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</si>
  <si>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</si>
  <si>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</si>
  <si>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</si>
  <si>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</si>
  <si>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</si>
  <si>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</si>
  <si>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</si>
  <si>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</si>
  <si>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</si>
  <si>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</si>
  <si>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</si>
  <si>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</si>
  <si>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</si>
  <si>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</si>
  <si>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</si>
  <si>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</si>
  <si>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</si>
  <si>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</si>
  <si>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</si>
  <si>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</si>
  <si>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</si>
  <si>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</si>
  <si>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</si>
  <si>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</si>
  <si>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</si>
  <si>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</si>
  <si>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</si>
  <si>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04/06/24 - VENCIMENTO 11/06/24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</si>
</sst>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1780761.9699999997</v>
      </c>
      <c r="C6" s="10">
        <v>1682417.82</v>
      </c>
      <c r="D6" s="10">
        <v>2064556.57</v>
      </c>
      <c r="E6" s="10">
        <v>1290270.4799999997</v>
      </c>
      <c r="F6" s="10">
        <v>1364194.75</v>
      </c>
      <c r="G6" s="10">
        <v>1456469.12</v>
      </c>
      <c r="H6" s="10">
        <v>1274286.8800000001</v>
      </c>
      <c r="I6" s="10">
        <v>1768116.9900000002</v>
      </c>
      <c r="J6" s="10">
        <v>627560.5599999999</v>
      </c>
      <c r="K6" s="10">
        <f>SUM(B6:J6)</f>
        <v>13308635.140000002</v>
      </c>
      <c r="Q6"/>
      <c r="R6"/>
    </row>
    <row r="7" spans="1:18" ht="27" customHeight="1">
      <c r="A7" s="2" t="s">
        <v>4</v>
      </c>
      <c r="B7" s="19">
        <v>-159285.64</v>
      </c>
      <c r="C7" s="19">
        <v>-72073.2</v>
      </c>
      <c r="D7" s="19">
        <v>1415762.58</v>
      </c>
      <c r="E7" s="19">
        <v>-145159.59999999998</v>
      </c>
      <c r="F7" s="19">
        <v>-44211.2</v>
      </c>
      <c r="G7" s="19">
        <v>-153056.33</v>
      </c>
      <c r="H7" s="19">
        <v>1040860.14</v>
      </c>
      <c r="I7" s="19">
        <v>-80041.98999999999</v>
      </c>
      <c r="J7" s="19">
        <v>298569.02</v>
      </c>
      <c r="K7" s="8">
        <f>SUM(B7:J7)</f>
        <v>2101363.7800000003</v>
      </c>
      <c r="Q7"/>
      <c r="R7"/>
    </row>
    <row r="8" spans="1:11" ht="27" customHeight="1">
      <c r="A8" s="6" t="s">
        <v>5</v>
      </c>
      <c r="B8" s="7">
        <f>B6+B7</f>
        <v>1621476.3299999996</v>
      </c>
      <c r="C8" s="7">
        <f aca="true" t="shared" si="0" ref="C8:J8">C6+C7</f>
        <v>1610344.62</v>
      </c>
      <c r="D8" s="7">
        <f t="shared" si="0"/>
        <v>3480319.1500000004</v>
      </c>
      <c r="E8" s="7">
        <f t="shared" si="0"/>
        <v>1145110.88</v>
      </c>
      <c r="F8" s="7">
        <f t="shared" si="0"/>
        <v>1319983.55</v>
      </c>
      <c r="G8" s="7">
        <f t="shared" si="0"/>
        <v>1303412.79</v>
      </c>
      <c r="H8" s="7">
        <f t="shared" si="0"/>
        <v>2315147.02</v>
      </c>
      <c r="I8" s="7">
        <f t="shared" si="0"/>
        <v>1688075.0000000002</v>
      </c>
      <c r="J8" s="7">
        <f t="shared" si="0"/>
        <v>926129.58</v>
      </c>
      <c r="K8" s="7">
        <f>+K7+K6</f>
        <v>15409998.920000002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797664.8600000001</v>
      </c>
      <c r="C13" s="10">
        <v>555325.9199999999</v>
      </c>
      <c r="D13" s="10">
        <v>1812225.0600000003</v>
      </c>
      <c r="E13" s="10">
        <v>1472394.1400000001</v>
      </c>
      <c r="F13" s="10">
        <v>1497796.9100000001</v>
      </c>
      <c r="G13" s="10">
        <v>895507.87</v>
      </c>
      <c r="H13" s="10">
        <v>638764.77</v>
      </c>
      <c r="I13" s="10">
        <v>638545.8600000001</v>
      </c>
      <c r="J13" s="10">
        <v>785357.05</v>
      </c>
      <c r="K13" s="10">
        <v>997526.7099999998</v>
      </c>
      <c r="L13" s="10">
        <f>SUM(B13:K13)</f>
        <v>10091109.15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-126800.79</v>
      </c>
      <c r="C14" s="8">
        <v>-20407.2</v>
      </c>
      <c r="D14" s="8">
        <v>-64592</v>
      </c>
      <c r="E14" s="8">
        <v>1089619.6099999999</v>
      </c>
      <c r="F14" s="8">
        <v>1304096.4</v>
      </c>
      <c r="G14" s="8">
        <v>-31834</v>
      </c>
      <c r="H14" s="8">
        <v>-25006.76</v>
      </c>
      <c r="I14" s="8">
        <v>461043.67</v>
      </c>
      <c r="J14" s="8">
        <v>-25330.8</v>
      </c>
      <c r="K14" s="8">
        <v>-38874</v>
      </c>
      <c r="L14" s="8">
        <f>SUM(B14:K14)</f>
        <v>2521914.13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670864.0700000001</v>
      </c>
      <c r="C15" s="7">
        <f aca="true" t="shared" si="1" ref="C15:K15">+C13+C14</f>
        <v>534918.72</v>
      </c>
      <c r="D15" s="7">
        <f t="shared" si="1"/>
        <v>1747633.0600000003</v>
      </c>
      <c r="E15" s="7">
        <f t="shared" si="1"/>
        <v>2562013.75</v>
      </c>
      <c r="F15" s="7">
        <f t="shared" si="1"/>
        <v>2801893.31</v>
      </c>
      <c r="G15" s="7">
        <f t="shared" si="1"/>
        <v>863673.87</v>
      </c>
      <c r="H15" s="7">
        <f t="shared" si="1"/>
        <v>613758.01</v>
      </c>
      <c r="I15" s="7">
        <f t="shared" si="1"/>
        <v>1099589.53</v>
      </c>
      <c r="J15" s="7">
        <f t="shared" si="1"/>
        <v>760026.25</v>
      </c>
      <c r="K15" s="7">
        <f t="shared" si="1"/>
        <v>958652.7099999998</v>
      </c>
      <c r="L15" s="7">
        <f>+L13+L14</f>
        <v>12613023.280000001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1538055.91</v>
      </c>
      <c r="C20" s="10">
        <v>1113685.54</v>
      </c>
      <c r="D20" s="10">
        <v>1005912.4900000001</v>
      </c>
      <c r="E20" s="10">
        <v>291017.41999999987</v>
      </c>
      <c r="F20" s="10">
        <v>1051896.19</v>
      </c>
      <c r="G20" s="10">
        <v>1496576.77</v>
      </c>
      <c r="H20" s="10">
        <v>294265.57000000007</v>
      </c>
      <c r="I20" s="10">
        <v>1140679.43</v>
      </c>
      <c r="J20" s="10">
        <v>958210.0099999999</v>
      </c>
      <c r="K20" s="10">
        <v>1292275.12</v>
      </c>
      <c r="L20" s="10">
        <v>1165200.8700000003</v>
      </c>
      <c r="M20" s="10">
        <v>669749.06</v>
      </c>
      <c r="N20" s="10">
        <v>341462.86000000004</v>
      </c>
      <c r="O20" s="10">
        <f>SUM(B20:N20)</f>
        <v>12358987.24</v>
      </c>
    </row>
    <row r="21" spans="1:15" ht="27" customHeight="1">
      <c r="A21" s="2" t="s">
        <v>4</v>
      </c>
      <c r="B21" s="8">
        <v>-1296264.8</v>
      </c>
      <c r="C21" s="8">
        <v>-36392.4</v>
      </c>
      <c r="D21" s="8">
        <v>-19197.2</v>
      </c>
      <c r="E21" s="8">
        <v>-6701.2</v>
      </c>
      <c r="F21" s="8">
        <v>-22699.6</v>
      </c>
      <c r="G21" s="8">
        <v>-47960</v>
      </c>
      <c r="H21" s="8">
        <v>-7057.6</v>
      </c>
      <c r="I21" s="8">
        <v>786408.8</v>
      </c>
      <c r="J21" s="8">
        <v>-29409.6</v>
      </c>
      <c r="K21" s="8">
        <v>1110123.6</v>
      </c>
      <c r="L21" s="8">
        <v>1024598.4</v>
      </c>
      <c r="M21" s="8">
        <v>-22246.4</v>
      </c>
      <c r="N21" s="8">
        <v>-12601.6</v>
      </c>
      <c r="O21" s="8">
        <f>SUM(B21:N21)</f>
        <v>1420600.4000000001</v>
      </c>
    </row>
    <row r="22" spans="1:15" ht="27" customHeight="1">
      <c r="A22" s="6" t="s">
        <v>5</v>
      </c>
      <c r="B22" s="7">
        <f>+B20+B21</f>
        <v>241791.10999999987</v>
      </c>
      <c r="C22" s="7">
        <f>+C20+C21</f>
        <v>1077293.1400000001</v>
      </c>
      <c r="D22" s="7">
        <f aca="true" t="shared" si="2" ref="D22:O22">+D20+D21</f>
        <v>986715.2900000002</v>
      </c>
      <c r="E22" s="7">
        <f t="shared" si="2"/>
        <v>284316.21999999986</v>
      </c>
      <c r="F22" s="7">
        <f t="shared" si="2"/>
        <v>1029196.59</v>
      </c>
      <c r="G22" s="7">
        <f t="shared" si="2"/>
        <v>1448616.77</v>
      </c>
      <c r="H22" s="7">
        <f t="shared" si="2"/>
        <v>287207.9700000001</v>
      </c>
      <c r="I22" s="7">
        <f t="shared" si="2"/>
        <v>1927088.23</v>
      </c>
      <c r="J22" s="7">
        <f t="shared" si="2"/>
        <v>928800.4099999999</v>
      </c>
      <c r="K22" s="7">
        <f t="shared" si="2"/>
        <v>2402398.72</v>
      </c>
      <c r="L22" s="7">
        <f t="shared" si="2"/>
        <v>2189799.2700000005</v>
      </c>
      <c r="M22" s="7">
        <f t="shared" si="2"/>
        <v>647502.66</v>
      </c>
      <c r="N22" s="7">
        <f t="shared" si="2"/>
        <v>328861.26000000007</v>
      </c>
      <c r="O22" s="7">
        <f t="shared" si="2"/>
        <v>13779587.64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2024-06-10T18:39:13Z</dcterms:modified>
  <cp:category/>
  <cp:version/>
  <cp:contentType/>
  <cp:contentStatus/>
</cp:coreProperties>
</file>