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56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<sst xmlns="http://schemas.openxmlformats.org/spreadsheetml/2006/main" count="81" uniqueCount="63">
  <si>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</si>
  <si>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</si>
  <si>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</si>
  <si>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</si>
  <si>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</si>
  <si>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</si>
  <si>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</si>
  <si>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</si>
  <si>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</si>
  <si>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</si>
  <si>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</si>
  <si>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</si>
  <si>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</si>
  <si>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</si>
  <si>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</si>
  <si>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</si>
  <si>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</si>
  <si>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</si>
  <si>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</si>
  <si>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</si>
  <si>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</si>
  <si>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</si>
  <si>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</si>
  <si>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</si>
  <si>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</si>
  <si>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</si>
  <si>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</si>
  <si>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</si>
  <si>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</si>
  <si>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</si>
  <si>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</si>
  <si>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</si>
  <si>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</si>
  <si>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</si>
  <si>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</si>
  <si>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</si>
  <si>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</si>
  <si>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</si>
  <si>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</si>
  <si>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</si>
  <si>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</si>
  <si>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</si>
  <si>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</si>
  <si>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</si>
  <si>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</si>
  <si>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</si>
  <si>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</si>
  <si>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</si>
  <si>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</si>
  <si>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</si>
  <si>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</si>
  <si>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</si>
  <si>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</si>
  <si>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</si>
  <si>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</si>
  <si>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</si>
  <si>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</si>
  <si>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</si>
  <si>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</si>
  <si>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</si>
  <si>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</si>
  <si>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</si>
  <si>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05/06/24 - VENCIMENTO 12/06/24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</si>
</sst>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1789653.45</v>
      </c>
      <c r="C6" s="10">
        <v>1688025.06</v>
      </c>
      <c r="D6" s="10">
        <v>2084210.0899999999</v>
      </c>
      <c r="E6" s="10">
        <v>1285752.94</v>
      </c>
      <c r="F6" s="10">
        <v>1368904.2600000002</v>
      </c>
      <c r="G6" s="10">
        <v>1464180.6500000001</v>
      </c>
      <c r="H6" s="10">
        <v>1283929.5200000003</v>
      </c>
      <c r="I6" s="10">
        <v>1767064.7499999998</v>
      </c>
      <c r="J6" s="10">
        <v>629397.0900000001</v>
      </c>
      <c r="K6" s="10">
        <f>SUM(B6:J6)</f>
        <v>13361117.809999999</v>
      </c>
      <c r="Q6"/>
      <c r="R6"/>
    </row>
    <row r="7" spans="1:18" ht="27" customHeight="1">
      <c r="A7" s="2" t="s">
        <v>4</v>
      </c>
      <c r="B7" s="19">
        <v>-108996.02</v>
      </c>
      <c r="C7" s="19">
        <v>-72650.35</v>
      </c>
      <c r="D7" s="19">
        <v>-100479.74000000003</v>
      </c>
      <c r="E7" s="19">
        <v>-94986.20000000001</v>
      </c>
      <c r="F7" s="19">
        <v>-45447.6</v>
      </c>
      <c r="G7" s="19">
        <v>-86415.9</v>
      </c>
      <c r="H7" s="19">
        <v>-25722.77</v>
      </c>
      <c r="I7" s="19">
        <v>-73085.34</v>
      </c>
      <c r="J7" s="19">
        <v>-23914.74000000001</v>
      </c>
      <c r="K7" s="8">
        <f>SUM(B7:J7)</f>
        <v>-631698.66</v>
      </c>
      <c r="Q7"/>
      <c r="R7"/>
    </row>
    <row r="8" spans="1:11" ht="27" customHeight="1">
      <c r="A8" s="6" t="s">
        <v>5</v>
      </c>
      <c r="B8" s="7">
        <f>B6+B7</f>
        <v>1680657.43</v>
      </c>
      <c r="C8" s="7">
        <f aca="true" t="shared" si="0" ref="C8:J8">C6+C7</f>
        <v>1615374.71</v>
      </c>
      <c r="D8" s="7">
        <f t="shared" si="0"/>
        <v>1983730.3499999999</v>
      </c>
      <c r="E8" s="7">
        <f t="shared" si="0"/>
        <v>1190766.74</v>
      </c>
      <c r="F8" s="7">
        <f t="shared" si="0"/>
        <v>1323456.6600000001</v>
      </c>
      <c r="G8" s="7">
        <f t="shared" si="0"/>
        <v>1377764.7500000002</v>
      </c>
      <c r="H8" s="7">
        <f t="shared" si="0"/>
        <v>1258206.7500000002</v>
      </c>
      <c r="I8" s="7">
        <f t="shared" si="0"/>
        <v>1693979.4099999997</v>
      </c>
      <c r="J8" s="7">
        <f t="shared" si="0"/>
        <v>605482.3500000001</v>
      </c>
      <c r="K8" s="7">
        <f>+K7+K6</f>
        <v>12729419.149999999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801534.38</v>
      </c>
      <c r="C13" s="10">
        <v>560014.6699999999</v>
      </c>
      <c r="D13" s="10">
        <v>1818845.59</v>
      </c>
      <c r="E13" s="10">
        <v>1476751.6400000001</v>
      </c>
      <c r="F13" s="10">
        <v>1501645.3</v>
      </c>
      <c r="G13" s="10">
        <v>896421.7599999999</v>
      </c>
      <c r="H13" s="10">
        <v>640292.0700000001</v>
      </c>
      <c r="I13" s="10">
        <v>642611.7200000001</v>
      </c>
      <c r="J13" s="10">
        <v>788932.6</v>
      </c>
      <c r="K13" s="10">
        <v>999824.2899999999</v>
      </c>
      <c r="L13" s="10">
        <f>SUM(B13:K13)</f>
        <v>10126874.019999998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-127478.39</v>
      </c>
      <c r="C14" s="8">
        <v>-21243.2</v>
      </c>
      <c r="D14" s="8">
        <v>-64442.4</v>
      </c>
      <c r="E14" s="8">
        <v>-49524.7899999999</v>
      </c>
      <c r="F14" s="8">
        <v>-41025.6</v>
      </c>
      <c r="G14" s="8">
        <v>-32626</v>
      </c>
      <c r="H14" s="8">
        <v>-25336.76</v>
      </c>
      <c r="I14" s="8">
        <v>-22049.86</v>
      </c>
      <c r="J14" s="8">
        <v>-26043.6</v>
      </c>
      <c r="K14" s="8">
        <v>-38434</v>
      </c>
      <c r="L14" s="8">
        <f>SUM(B14:K14)</f>
        <v>-448204.59999999986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674055.99</v>
      </c>
      <c r="C15" s="7">
        <f aca="true" t="shared" si="1" ref="C15:K15">+C13+C14</f>
        <v>538771.47</v>
      </c>
      <c r="D15" s="7">
        <f t="shared" si="1"/>
        <v>1754403.1900000002</v>
      </c>
      <c r="E15" s="7">
        <f t="shared" si="1"/>
        <v>1427226.8500000003</v>
      </c>
      <c r="F15" s="7">
        <f t="shared" si="1"/>
        <v>1460619.7</v>
      </c>
      <c r="G15" s="7">
        <f t="shared" si="1"/>
        <v>863795.7599999999</v>
      </c>
      <c r="H15" s="7">
        <f t="shared" si="1"/>
        <v>614955.31</v>
      </c>
      <c r="I15" s="7">
        <f t="shared" si="1"/>
        <v>620561.8600000001</v>
      </c>
      <c r="J15" s="7">
        <f t="shared" si="1"/>
        <v>762889</v>
      </c>
      <c r="K15" s="7">
        <f t="shared" si="1"/>
        <v>961390.2899999999</v>
      </c>
      <c r="L15" s="7">
        <f>+L13+L14</f>
        <v>9678669.419999998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1544059.4500000002</v>
      </c>
      <c r="C20" s="10">
        <v>1122977.1500000001</v>
      </c>
      <c r="D20" s="10">
        <v>1007002.1400000001</v>
      </c>
      <c r="E20" s="10">
        <v>297869.4599999999</v>
      </c>
      <c r="F20" s="10">
        <v>1057597.0999999999</v>
      </c>
      <c r="G20" s="10">
        <v>1501938.2300000002</v>
      </c>
      <c r="H20" s="10">
        <v>292764.03</v>
      </c>
      <c r="I20" s="10">
        <v>1129357.7499999998</v>
      </c>
      <c r="J20" s="10">
        <v>965485.16</v>
      </c>
      <c r="K20" s="10">
        <v>1295206.0300000003</v>
      </c>
      <c r="L20" s="10">
        <v>1174392.2399999998</v>
      </c>
      <c r="M20" s="10">
        <v>670898.0000000001</v>
      </c>
      <c r="N20" s="10">
        <v>345987.29</v>
      </c>
      <c r="O20" s="10">
        <f>SUM(B20:N20)</f>
        <v>12405534.03</v>
      </c>
    </row>
    <row r="21" spans="1:15" ht="27" customHeight="1">
      <c r="A21" s="2" t="s">
        <v>4</v>
      </c>
      <c r="B21" s="8">
        <v>1259308.4</v>
      </c>
      <c r="C21" s="8">
        <v>-37004</v>
      </c>
      <c r="D21" s="8">
        <v>-19439.2</v>
      </c>
      <c r="E21" s="8">
        <v>-6718.8</v>
      </c>
      <c r="F21" s="8">
        <v>-22506</v>
      </c>
      <c r="G21" s="8">
        <v>-48263.6</v>
      </c>
      <c r="H21" s="8">
        <v>-7497.6</v>
      </c>
      <c r="I21" s="8">
        <v>-46433.2</v>
      </c>
      <c r="J21" s="8">
        <v>-29612</v>
      </c>
      <c r="K21" s="8">
        <v>-14880.8</v>
      </c>
      <c r="L21" s="8">
        <v>-10881.2</v>
      </c>
      <c r="M21" s="8">
        <v>-21529.2</v>
      </c>
      <c r="N21" s="8">
        <v>-13173.6</v>
      </c>
      <c r="O21" s="8">
        <f>SUM(B21:N21)</f>
        <v>981369.1999999998</v>
      </c>
    </row>
    <row r="22" spans="1:15" ht="27" customHeight="1">
      <c r="A22" s="6" t="s">
        <v>5</v>
      </c>
      <c r="B22" s="7">
        <f>+B20+B21</f>
        <v>2803367.85</v>
      </c>
      <c r="C22" s="7">
        <f>+C20+C21</f>
        <v>1085973.1500000001</v>
      </c>
      <c r="D22" s="7">
        <f aca="true" t="shared" si="2" ref="D22:O22">+D20+D21</f>
        <v>987562.9400000002</v>
      </c>
      <c r="E22" s="7">
        <f t="shared" si="2"/>
        <v>291150.6599999999</v>
      </c>
      <c r="F22" s="7">
        <f t="shared" si="2"/>
        <v>1035091.0999999999</v>
      </c>
      <c r="G22" s="7">
        <f t="shared" si="2"/>
        <v>1453674.6300000001</v>
      </c>
      <c r="H22" s="7">
        <f t="shared" si="2"/>
        <v>285266.43000000005</v>
      </c>
      <c r="I22" s="7">
        <f t="shared" si="2"/>
        <v>1082924.5499999998</v>
      </c>
      <c r="J22" s="7">
        <f t="shared" si="2"/>
        <v>935873.16</v>
      </c>
      <c r="K22" s="7">
        <f t="shared" si="2"/>
        <v>1280325.2300000002</v>
      </c>
      <c r="L22" s="7">
        <f t="shared" si="2"/>
        <v>1163511.0399999998</v>
      </c>
      <c r="M22" s="7">
        <f t="shared" si="2"/>
        <v>649368.8000000002</v>
      </c>
      <c r="N22" s="7">
        <f t="shared" si="2"/>
        <v>332813.69</v>
      </c>
      <c r="O22" s="7">
        <f t="shared" si="2"/>
        <v>13386903.229999999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2024-06-11T19:14:22Z</dcterms:modified>
  <cp:category/>
  <cp:version/>
  <cp:contentType/>
  <cp:contentStatus/>
</cp:coreProperties>
</file>