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<sst xmlns="http://schemas.openxmlformats.org/spreadsheetml/2006/main" count="81" uniqueCount="63">
  <si>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</si>
  <si>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</si>
  <si>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</si>
  <si>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</si>
  <si>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</si>
  <si>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</si>
  <si>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</si>
  <si>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</si>
  <si>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</si>
  <si>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</si>
  <si>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</si>
  <si>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</si>
  <si>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</si>
  <si>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</si>
  <si>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</si>
  <si>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</si>
  <si>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</si>
  <si>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</si>
  <si>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</si>
  <si>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</si>
  <si>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</si>
  <si>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</si>
  <si>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</si>
  <si>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</si>
  <si>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</si>
  <si>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</si>
  <si>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</si>
  <si>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</si>
  <si>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</si>
  <si>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</si>
  <si>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</si>
  <si>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</si>
  <si>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</si>
  <si>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</si>
  <si>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</si>
  <si>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</si>
  <si>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</si>
  <si>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</si>
  <si>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</si>
  <si>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</si>
  <si>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</si>
  <si>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</si>
  <si>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</si>
  <si>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</si>
  <si>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</si>
  <si>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</si>
  <si>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</si>
  <si>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</si>
  <si>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</si>
  <si>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</si>
  <si>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</si>
  <si>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</si>
  <si>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</si>
  <si>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</si>
  <si>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</si>
  <si>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</si>
  <si>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</si>
  <si>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</si>
  <si>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</si>
  <si>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</si>
  <si>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</si>
  <si>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</si>
  <si>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06/06/24 - VENCIMENTO 13/06/24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</si>
</sst>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1787992.0799999998</v>
      </c>
      <c r="C6" s="10">
        <v>1686686.14</v>
      </c>
      <c r="D6" s="10">
        <v>2077999.2000000002</v>
      </c>
      <c r="E6" s="10">
        <v>1298134.19</v>
      </c>
      <c r="F6" s="10">
        <v>1381308.01</v>
      </c>
      <c r="G6" s="10">
        <v>1448486.8100000003</v>
      </c>
      <c r="H6" s="10">
        <v>1283422.2300000002</v>
      </c>
      <c r="I6" s="10">
        <v>1768233.6600000001</v>
      </c>
      <c r="J6" s="10">
        <v>631119.7799999999</v>
      </c>
      <c r="K6" s="10">
        <f>SUM(B6:J6)</f>
        <v>13363382.1</v>
      </c>
      <c r="Q6"/>
      <c r="R6"/>
    </row>
    <row r="7" spans="1:18" ht="27" customHeight="1">
      <c r="A7" s="2" t="s">
        <v>4</v>
      </c>
      <c r="B7" s="19">
        <v>-102257.75</v>
      </c>
      <c r="C7" s="19">
        <v>-77486.75</v>
      </c>
      <c r="D7" s="19">
        <v>-98997.98000000004</v>
      </c>
      <c r="E7" s="19">
        <v>-88881.15</v>
      </c>
      <c r="F7" s="19">
        <v>-53267.5</v>
      </c>
      <c r="G7" s="19">
        <v>-81660.76000000001</v>
      </c>
      <c r="H7" s="19">
        <v>-27863.33</v>
      </c>
      <c r="I7" s="19">
        <v>-77729.13</v>
      </c>
      <c r="J7" s="19">
        <v>-25016.84000000001</v>
      </c>
      <c r="K7" s="8">
        <f>SUM(B7:J7)</f>
        <v>-633161.19</v>
      </c>
      <c r="Q7"/>
      <c r="R7"/>
    </row>
    <row r="8" spans="1:11" ht="27" customHeight="1">
      <c r="A8" s="6" t="s">
        <v>5</v>
      </c>
      <c r="B8" s="7">
        <f>B6+B7</f>
        <v>1685734.3299999998</v>
      </c>
      <c r="C8" s="7">
        <f aca="true" t="shared" si="0" ref="C8:J8">C6+C7</f>
        <v>1609199.39</v>
      </c>
      <c r="D8" s="7">
        <f t="shared" si="0"/>
        <v>1979001.2200000002</v>
      </c>
      <c r="E8" s="7">
        <f t="shared" si="0"/>
        <v>1209253.04</v>
      </c>
      <c r="F8" s="7">
        <f t="shared" si="0"/>
        <v>1328040.51</v>
      </c>
      <c r="G8" s="7">
        <f t="shared" si="0"/>
        <v>1366826.0500000003</v>
      </c>
      <c r="H8" s="7">
        <f t="shared" si="0"/>
        <v>1255558.9000000001</v>
      </c>
      <c r="I8" s="7">
        <f t="shared" si="0"/>
        <v>1690504.5300000003</v>
      </c>
      <c r="J8" s="7">
        <f t="shared" si="0"/>
        <v>606102.94</v>
      </c>
      <c r="K8" s="7">
        <f>+K7+K6</f>
        <v>12730220.91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802595.3599999999</v>
      </c>
      <c r="C13" s="10">
        <v>557281.62</v>
      </c>
      <c r="D13" s="10">
        <v>1813377.75</v>
      </c>
      <c r="E13" s="10">
        <v>1476997.68</v>
      </c>
      <c r="F13" s="10">
        <v>1502002.38</v>
      </c>
      <c r="G13" s="10">
        <v>898571.6599999998</v>
      </c>
      <c r="H13" s="10">
        <v>638669.09</v>
      </c>
      <c r="I13" s="10">
        <v>642995.3700000001</v>
      </c>
      <c r="J13" s="10">
        <v>789536.3799999999</v>
      </c>
      <c r="K13" s="10">
        <v>1002446.98</v>
      </c>
      <c r="L13" s="10">
        <f>SUM(B13:K13)</f>
        <v>10124474.27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-130386.79</v>
      </c>
      <c r="C14" s="8">
        <v>-22842.6</v>
      </c>
      <c r="D14" s="8">
        <v>-68053.7</v>
      </c>
      <c r="E14" s="8">
        <v>-53194.3899999999</v>
      </c>
      <c r="F14" s="8">
        <v>-43089.2</v>
      </c>
      <c r="G14" s="8">
        <v>-35666.4</v>
      </c>
      <c r="H14" s="8">
        <v>-26338.86</v>
      </c>
      <c r="I14" s="8">
        <v>-23045.56</v>
      </c>
      <c r="J14" s="8">
        <v>-27264.6</v>
      </c>
      <c r="K14" s="8">
        <v>-41528.3</v>
      </c>
      <c r="L14" s="8">
        <f>SUM(B14:K14)</f>
        <v>-471410.39999999985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672208.5699999998</v>
      </c>
      <c r="C15" s="7">
        <f aca="true" t="shared" si="1" ref="C15:K15">+C13+C14</f>
        <v>534439.02</v>
      </c>
      <c r="D15" s="7">
        <f t="shared" si="1"/>
        <v>1745324.05</v>
      </c>
      <c r="E15" s="7">
        <f t="shared" si="1"/>
        <v>1423803.29</v>
      </c>
      <c r="F15" s="7">
        <f t="shared" si="1"/>
        <v>1458913.18</v>
      </c>
      <c r="G15" s="7">
        <f t="shared" si="1"/>
        <v>862905.2599999998</v>
      </c>
      <c r="H15" s="7">
        <f t="shared" si="1"/>
        <v>612330.23</v>
      </c>
      <c r="I15" s="7">
        <f t="shared" si="1"/>
        <v>619949.81</v>
      </c>
      <c r="J15" s="7">
        <f t="shared" si="1"/>
        <v>762271.7799999999</v>
      </c>
      <c r="K15" s="7">
        <f t="shared" si="1"/>
        <v>960918.6799999999</v>
      </c>
      <c r="L15" s="7">
        <f>+L13+L14</f>
        <v>9653063.87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1541454.2700000003</v>
      </c>
      <c r="C20" s="10">
        <v>1124413.7300000002</v>
      </c>
      <c r="D20" s="10">
        <v>997106.8500000001</v>
      </c>
      <c r="E20" s="10">
        <v>296587.85999999987</v>
      </c>
      <c r="F20" s="10">
        <v>1048830.12</v>
      </c>
      <c r="G20" s="10">
        <v>1499828.5900000003</v>
      </c>
      <c r="H20" s="10">
        <v>295954.77999999997</v>
      </c>
      <c r="I20" s="10">
        <v>1108912.8599999999</v>
      </c>
      <c r="J20" s="10">
        <v>957401.09</v>
      </c>
      <c r="K20" s="10">
        <v>1296234.85</v>
      </c>
      <c r="L20" s="10">
        <v>1170962.4800000002</v>
      </c>
      <c r="M20" s="10">
        <v>675405.0900000001</v>
      </c>
      <c r="N20" s="10">
        <v>346783.1</v>
      </c>
      <c r="O20" s="10">
        <f>SUM(B20:N20)</f>
        <v>12359875.67</v>
      </c>
    </row>
    <row r="21" spans="1:15" ht="27" customHeight="1">
      <c r="A21" s="2" t="s">
        <v>4</v>
      </c>
      <c r="B21" s="8">
        <v>-38464.8</v>
      </c>
      <c r="C21" s="8">
        <v>-39195.2</v>
      </c>
      <c r="D21" s="8">
        <v>-21445.6</v>
      </c>
      <c r="E21" s="8">
        <v>-7123.6</v>
      </c>
      <c r="F21" s="8">
        <v>-25000.8</v>
      </c>
      <c r="G21" s="8">
        <v>-51590</v>
      </c>
      <c r="H21" s="8">
        <v>-7638.4</v>
      </c>
      <c r="I21" s="8">
        <v>-46926</v>
      </c>
      <c r="J21" s="8">
        <v>-31182.8</v>
      </c>
      <c r="K21" s="8">
        <v>-16249.2</v>
      </c>
      <c r="L21" s="8">
        <v>-11954.8</v>
      </c>
      <c r="M21" s="8">
        <v>-23069.2</v>
      </c>
      <c r="N21" s="8">
        <v>-14379.2</v>
      </c>
      <c r="O21" s="8">
        <f>SUM(B21:N21)</f>
        <v>-334219.60000000003</v>
      </c>
    </row>
    <row r="22" spans="1:15" ht="27" customHeight="1">
      <c r="A22" s="6" t="s">
        <v>5</v>
      </c>
      <c r="B22" s="7">
        <f>+B20+B21</f>
        <v>1502989.4700000002</v>
      </c>
      <c r="C22" s="7">
        <f>+C20+C21</f>
        <v>1085218.5300000003</v>
      </c>
      <c r="D22" s="7">
        <f aca="true" t="shared" si="2" ref="D22:O22">+D20+D21</f>
        <v>975661.2500000001</v>
      </c>
      <c r="E22" s="7">
        <f t="shared" si="2"/>
        <v>289464.2599999999</v>
      </c>
      <c r="F22" s="7">
        <f t="shared" si="2"/>
        <v>1023829.3200000001</v>
      </c>
      <c r="G22" s="7">
        <f t="shared" si="2"/>
        <v>1448238.5900000003</v>
      </c>
      <c r="H22" s="7">
        <f t="shared" si="2"/>
        <v>288316.37999999995</v>
      </c>
      <c r="I22" s="7">
        <f t="shared" si="2"/>
        <v>1061986.8599999999</v>
      </c>
      <c r="J22" s="7">
        <f t="shared" si="2"/>
        <v>926218.2899999999</v>
      </c>
      <c r="K22" s="7">
        <f t="shared" si="2"/>
        <v>1279985.6500000001</v>
      </c>
      <c r="L22" s="7">
        <f t="shared" si="2"/>
        <v>1159007.6800000002</v>
      </c>
      <c r="M22" s="7">
        <f t="shared" si="2"/>
        <v>652335.8900000001</v>
      </c>
      <c r="N22" s="7">
        <f t="shared" si="2"/>
        <v>332403.89999999997</v>
      </c>
      <c r="O22" s="7">
        <f t="shared" si="2"/>
        <v>12025656.07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2024-06-12T19:46:16Z</dcterms:modified>
  <cp:category/>
  <cp:version/>
  <cp:contentType/>
  <cp:contentStatus/>
</cp:coreProperties>
</file>