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<sst xmlns="http://schemas.openxmlformats.org/spreadsheetml/2006/main" count="81" uniqueCount="63">
  <si>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</si>
  <si>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</si>
  <si>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</si>
  <si>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</si>
  <si>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</si>
  <si>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</si>
  <si>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</si>
  <si>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</si>
  <si>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</si>
  <si>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</si>
  <si>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</si>
  <si>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</si>
  <si>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</si>
  <si>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</si>
  <si>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</si>
  <si>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</si>
  <si>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</si>
  <si>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</si>
  <si>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</si>
  <si>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</si>
  <si>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</si>
  <si>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</si>
  <si>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</si>
  <si>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</si>
  <si>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</si>
  <si>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</si>
  <si>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</si>
  <si>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</si>
  <si>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</si>
  <si>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</si>
  <si>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</si>
  <si>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</si>
  <si>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</si>
  <si>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</si>
  <si>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</si>
  <si>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</si>
  <si>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</si>
  <si>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</si>
  <si>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</si>
  <si>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</si>
  <si>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</si>
  <si>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</si>
  <si>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</si>
  <si>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</si>
  <si>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</si>
  <si>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</si>
  <si>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</si>
  <si>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</si>
  <si>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</si>
  <si>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</si>
  <si>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</si>
  <si>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</si>
  <si>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</si>
  <si>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</si>
  <si>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</si>
  <si>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</si>
  <si>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</si>
  <si>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</si>
  <si>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</si>
  <si>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</si>
  <si>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</si>
  <si>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</si>
  <si>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07/06/24 - VENCIMENTO 14/06/24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</si>
</sst>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1752136.46</v>
      </c>
      <c r="C6" s="10">
        <v>1645586.65</v>
      </c>
      <c r="D6" s="10">
        <v>2033568.99</v>
      </c>
      <c r="E6" s="10">
        <v>1261843.3199999996</v>
      </c>
      <c r="F6" s="10">
        <v>1346507.86</v>
      </c>
      <c r="G6" s="10">
        <v>1427669.8699999999</v>
      </c>
      <c r="H6" s="10">
        <v>1242364.55</v>
      </c>
      <c r="I6" s="10">
        <v>1735036.9</v>
      </c>
      <c r="J6" s="10">
        <v>620565.0599999999</v>
      </c>
      <c r="K6" s="10">
        <f>SUM(B6:J6)</f>
        <v>13065279.66</v>
      </c>
      <c r="Q6"/>
      <c r="R6"/>
    </row>
    <row r="7" spans="1:18" ht="27" customHeight="1">
      <c r="A7" s="2" t="s">
        <v>4</v>
      </c>
      <c r="B7" s="19">
        <v>-106995.09000000001</v>
      </c>
      <c r="C7" s="19">
        <v>-86882.53</v>
      </c>
      <c r="D7" s="19">
        <v>-157505.62999999998</v>
      </c>
      <c r="E7" s="19">
        <v>-149393.07</v>
      </c>
      <c r="F7" s="19">
        <v>-58597.560000000005</v>
      </c>
      <c r="G7" s="19">
        <v>-160395.72999999998</v>
      </c>
      <c r="H7" s="19">
        <v>-66727.84999999995</v>
      </c>
      <c r="I7" s="19">
        <v>-109782.22</v>
      </c>
      <c r="J7" s="19">
        <v>-22841.7</v>
      </c>
      <c r="K7" s="8">
        <f>SUM(B7:J7)</f>
        <v>-919121.3799999999</v>
      </c>
      <c r="Q7"/>
      <c r="R7"/>
    </row>
    <row r="8" spans="1:11" ht="27" customHeight="1">
      <c r="A8" s="6" t="s">
        <v>5</v>
      </c>
      <c r="B8" s="7">
        <f>B6+B7</f>
        <v>1645141.3699999999</v>
      </c>
      <c r="C8" s="7">
        <f aca="true" t="shared" si="0" ref="C8:J8">C6+C7</f>
        <v>1558704.1199999999</v>
      </c>
      <c r="D8" s="7">
        <f t="shared" si="0"/>
        <v>1876063.36</v>
      </c>
      <c r="E8" s="7">
        <f t="shared" si="0"/>
        <v>1112450.2499999995</v>
      </c>
      <c r="F8" s="7">
        <f t="shared" si="0"/>
        <v>1287910.3</v>
      </c>
      <c r="G8" s="7">
        <f t="shared" si="0"/>
        <v>1267274.14</v>
      </c>
      <c r="H8" s="7">
        <f t="shared" si="0"/>
        <v>1175636.7000000002</v>
      </c>
      <c r="I8" s="7">
        <f t="shared" si="0"/>
        <v>1625254.68</v>
      </c>
      <c r="J8" s="7">
        <f t="shared" si="0"/>
        <v>597723.36</v>
      </c>
      <c r="K8" s="7">
        <f>+K7+K6</f>
        <v>12146158.280000001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782667.2699999999</v>
      </c>
      <c r="C13" s="10">
        <v>544486.2599999999</v>
      </c>
      <c r="D13" s="10">
        <v>1774789.2100000002</v>
      </c>
      <c r="E13" s="10">
        <v>1439594.67</v>
      </c>
      <c r="F13" s="10">
        <v>1469061.8200000003</v>
      </c>
      <c r="G13" s="10">
        <v>883757.1399999999</v>
      </c>
      <c r="H13" s="10">
        <v>626741.99</v>
      </c>
      <c r="I13" s="10">
        <v>630745.46</v>
      </c>
      <c r="J13" s="10">
        <v>773519.8699999999</v>
      </c>
      <c r="K13" s="10">
        <v>984127.21</v>
      </c>
      <c r="L13" s="10">
        <f>SUM(B13:K13)</f>
        <v>9909490.899999999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-546824.55</v>
      </c>
      <c r="C14" s="8">
        <v>-30154.33</v>
      </c>
      <c r="D14" s="8">
        <v>-78693.1</v>
      </c>
      <c r="E14" s="8">
        <v>-99562.78999999989</v>
      </c>
      <c r="F14" s="8">
        <v>-93914.06999999992</v>
      </c>
      <c r="G14" s="8">
        <v>-82594.01</v>
      </c>
      <c r="H14" s="8">
        <v>-32073.14</v>
      </c>
      <c r="I14" s="8">
        <v>-60175.990000000034</v>
      </c>
      <c r="J14" s="8">
        <v>-52484.44</v>
      </c>
      <c r="K14" s="8">
        <v>-55830.35</v>
      </c>
      <c r="L14" s="8">
        <f>SUM(B14:K14)</f>
        <v>-1132306.77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235842.71999999986</v>
      </c>
      <c r="C15" s="7">
        <f aca="true" t="shared" si="1" ref="C15:K15">+C13+C14</f>
        <v>514331.9299999999</v>
      </c>
      <c r="D15" s="7">
        <f t="shared" si="1"/>
        <v>1696096.11</v>
      </c>
      <c r="E15" s="7">
        <f t="shared" si="1"/>
        <v>1340031.8800000001</v>
      </c>
      <c r="F15" s="7">
        <f t="shared" si="1"/>
        <v>1375147.7500000005</v>
      </c>
      <c r="G15" s="7">
        <f t="shared" si="1"/>
        <v>801163.1299999999</v>
      </c>
      <c r="H15" s="7">
        <f t="shared" si="1"/>
        <v>594668.85</v>
      </c>
      <c r="I15" s="7">
        <f t="shared" si="1"/>
        <v>570569.47</v>
      </c>
      <c r="J15" s="7">
        <f t="shared" si="1"/>
        <v>721035.4299999999</v>
      </c>
      <c r="K15" s="7">
        <f t="shared" si="1"/>
        <v>928296.86</v>
      </c>
      <c r="L15" s="7">
        <f>+L13+L14</f>
        <v>8777184.129999999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1503460.8100000003</v>
      </c>
      <c r="C20" s="10">
        <v>1104990.1700000002</v>
      </c>
      <c r="D20" s="10">
        <v>984046.6600000001</v>
      </c>
      <c r="E20" s="10">
        <v>288451.7899999999</v>
      </c>
      <c r="F20" s="10">
        <v>1038389.5200000001</v>
      </c>
      <c r="G20" s="10">
        <v>1471838.4200000002</v>
      </c>
      <c r="H20" s="10">
        <v>287655.0800000001</v>
      </c>
      <c r="I20" s="10">
        <v>1137291.7</v>
      </c>
      <c r="J20" s="10">
        <v>927409.49</v>
      </c>
      <c r="K20" s="10">
        <v>1275940.9500000002</v>
      </c>
      <c r="L20" s="10">
        <v>1147377.4000000001</v>
      </c>
      <c r="M20" s="10">
        <v>663863.1300000001</v>
      </c>
      <c r="N20" s="10">
        <v>340946.38</v>
      </c>
      <c r="O20" s="10">
        <f>SUM(B20:N20)</f>
        <v>12171661.500000002</v>
      </c>
    </row>
    <row r="21" spans="1:15" ht="27" customHeight="1">
      <c r="A21" s="2" t="s">
        <v>4</v>
      </c>
      <c r="B21" s="8">
        <v>-69630.17000000007</v>
      </c>
      <c r="C21" s="8">
        <v>-105994.81</v>
      </c>
      <c r="D21" s="8">
        <v>-82387.04</v>
      </c>
      <c r="E21" s="8">
        <v>-27835.629999999997</v>
      </c>
      <c r="F21" s="8">
        <v>-87347.77</v>
      </c>
      <c r="G21" s="8">
        <v>-77061.79</v>
      </c>
      <c r="H21" s="8">
        <v>-23364.17</v>
      </c>
      <c r="I21" s="8">
        <v>-51100.11999999997</v>
      </c>
      <c r="J21" s="8">
        <v>-87874.98999999999</v>
      </c>
      <c r="K21" s="8">
        <v>-407832.43999999994</v>
      </c>
      <c r="L21" s="8">
        <v>-362325.19</v>
      </c>
      <c r="M21" s="8">
        <v>-60883.310000000005</v>
      </c>
      <c r="N21" s="8">
        <v>47001.810000000005</v>
      </c>
      <c r="O21" s="8">
        <f>SUM(B21:N21)</f>
        <v>-1396635.6199999999</v>
      </c>
    </row>
    <row r="22" spans="1:15" ht="27" customHeight="1">
      <c r="A22" s="6" t="s">
        <v>5</v>
      </c>
      <c r="B22" s="7">
        <f>+B20+B21</f>
        <v>1433830.6400000001</v>
      </c>
      <c r="C22" s="7">
        <f>+C20+C21</f>
        <v>998995.3600000001</v>
      </c>
      <c r="D22" s="7">
        <f aca="true" t="shared" si="2" ref="D22:O22">+D20+D21</f>
        <v>901659.6200000001</v>
      </c>
      <c r="E22" s="7">
        <f t="shared" si="2"/>
        <v>260616.15999999992</v>
      </c>
      <c r="F22" s="7">
        <f t="shared" si="2"/>
        <v>951041.7500000001</v>
      </c>
      <c r="G22" s="7">
        <f t="shared" si="2"/>
        <v>1394776.6300000001</v>
      </c>
      <c r="H22" s="7">
        <f t="shared" si="2"/>
        <v>264290.9100000001</v>
      </c>
      <c r="I22" s="7">
        <f t="shared" si="2"/>
        <v>1086191.58</v>
      </c>
      <c r="J22" s="7">
        <f t="shared" si="2"/>
        <v>839534.5</v>
      </c>
      <c r="K22" s="7">
        <f t="shared" si="2"/>
        <v>868108.5100000002</v>
      </c>
      <c r="L22" s="7">
        <f t="shared" si="2"/>
        <v>785052.2100000002</v>
      </c>
      <c r="M22" s="7">
        <f t="shared" si="2"/>
        <v>602979.8200000001</v>
      </c>
      <c r="N22" s="7">
        <f t="shared" si="2"/>
        <v>387948.19</v>
      </c>
      <c r="O22" s="7">
        <f t="shared" si="2"/>
        <v>10775025.880000003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2024-06-13T18:02:10Z</dcterms:modified>
  <cp:category/>
  <cp:version/>
  <cp:contentType/>
  <cp:contentStatus/>
</cp:coreProperties>
</file>