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756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<sst xmlns="http://schemas.openxmlformats.org/spreadsheetml/2006/main" count="81" uniqueCount="63">
  <si>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</si>
  <si>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</si>
  <si>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</si>
  <si>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</si>
  <si>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</si>
  <si>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</si>
  <si>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</si>
  <si>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</si>
  <si>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</si>
  <si>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</si>
  <si>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</si>
  <si>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</si>
  <si>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</si>
  <si>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</si>
  <si>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</si>
  <si>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</si>
  <si>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</si>
  <si>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</si>
  <si>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</si>
  <si>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</si>
  <si>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</si>
  <si>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</si>
  <si>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</si>
  <si>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</si>
  <si>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</si>
  <si>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</si>
  <si>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</si>
  <si>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</si>
  <si>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</si>
  <si>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</si>
  <si>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</si>
  <si>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</si>
  <si>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</si>
  <si>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</si>
  <si>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</si>
  <si>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</si>
  <si>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</si>
  <si>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</si>
  <si>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</si>
  <si>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</si>
  <si>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</si>
  <si>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</si>
  <si>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</si>
  <si>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</si>
  <si>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</si>
  <si>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</si>
  <si>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</si>
  <si>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</si>
  <si>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</si>
  <si>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</si>
  <si>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</si>
  <si>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</si>
  <si>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</si>
  <si>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</si>
  <si>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</si>
  <si>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</si>
  <si>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</si>
  <si>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</si>
  <si>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</si>
  <si>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</si>
  <si>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</si>
  <si>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</si>
  <si>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08/06/24 - VENCIMENTO 14/06/24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</si>
</sst>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957667.8600000001</v>
      </c>
      <c r="C6" s="10">
        <v>947707.25</v>
      </c>
      <c r="D6" s="10">
        <v>1289464.21</v>
      </c>
      <c r="E6" s="10">
        <v>710191.87</v>
      </c>
      <c r="F6" s="10">
        <v>790789.3400000001</v>
      </c>
      <c r="G6" s="10">
        <v>991299.81</v>
      </c>
      <c r="H6" s="10">
        <v>862132.5099999999</v>
      </c>
      <c r="I6" s="10">
        <v>1060743.85</v>
      </c>
      <c r="J6" s="10">
        <v>268125.23000000004</v>
      </c>
      <c r="K6" s="10">
        <f>SUM(B6:J6)</f>
        <v>7878121.93</v>
      </c>
      <c r="Q6"/>
      <c r="R6"/>
    </row>
    <row r="7" spans="1:18" ht="27" customHeight="1">
      <c r="A7" s="2" t="s">
        <v>4</v>
      </c>
      <c r="B7" s="19">
        <v>-47594.8</v>
      </c>
      <c r="C7" s="19">
        <v>-54018.8</v>
      </c>
      <c r="D7" s="19">
        <v>-1125871.24</v>
      </c>
      <c r="E7" s="19">
        <v>-31790</v>
      </c>
      <c r="F7" s="19">
        <v>-34940.4</v>
      </c>
      <c r="G7" s="19">
        <v>-24556.4</v>
      </c>
      <c r="H7" s="19">
        <v>-713116.8</v>
      </c>
      <c r="I7" s="19">
        <v>-48193.2</v>
      </c>
      <c r="J7" s="19">
        <v>-229479.46000000002</v>
      </c>
      <c r="K7" s="8">
        <f>SUM(B7:J7)</f>
        <v>-2309561.1</v>
      </c>
      <c r="Q7"/>
      <c r="R7"/>
    </row>
    <row r="8" spans="1:11" ht="27" customHeight="1">
      <c r="A8" s="6" t="s">
        <v>5</v>
      </c>
      <c r="B8" s="7">
        <f>B6+B7</f>
        <v>910073.06</v>
      </c>
      <c r="C8" s="7">
        <f aca="true" t="shared" si="0" ref="C8:J8">C6+C7</f>
        <v>893688.45</v>
      </c>
      <c r="D8" s="7">
        <f t="shared" si="0"/>
        <v>163592.96999999997</v>
      </c>
      <c r="E8" s="7">
        <f t="shared" si="0"/>
        <v>678401.87</v>
      </c>
      <c r="F8" s="7">
        <f t="shared" si="0"/>
        <v>755848.9400000001</v>
      </c>
      <c r="G8" s="7">
        <f t="shared" si="0"/>
        <v>966743.41</v>
      </c>
      <c r="H8" s="7">
        <f t="shared" si="0"/>
        <v>149015.70999999985</v>
      </c>
      <c r="I8" s="7">
        <f t="shared" si="0"/>
        <v>1012550.6500000001</v>
      </c>
      <c r="J8" s="7">
        <f t="shared" si="0"/>
        <v>38645.77000000002</v>
      </c>
      <c r="K8" s="7">
        <f>+K7+K6</f>
        <v>5568560.83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488248.33</v>
      </c>
      <c r="C13" s="10">
        <v>317865.50999999995</v>
      </c>
      <c r="D13" s="10">
        <v>1089253.4000000001</v>
      </c>
      <c r="E13" s="10">
        <v>900152.4499999998</v>
      </c>
      <c r="F13" s="10">
        <v>944116.1900000001</v>
      </c>
      <c r="G13" s="10">
        <v>448803.31</v>
      </c>
      <c r="H13" s="10">
        <v>334983.57</v>
      </c>
      <c r="I13" s="10">
        <v>377371.89999999997</v>
      </c>
      <c r="J13" s="10">
        <v>311562.94999999995</v>
      </c>
      <c r="K13" s="10">
        <v>577212.5999999999</v>
      </c>
      <c r="L13" s="10">
        <f>SUM(B13:K13)</f>
        <v>5789570.21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-123535.98999999999</v>
      </c>
      <c r="C14" s="8">
        <v>-16240.4</v>
      </c>
      <c r="D14" s="8">
        <v>-56680.8</v>
      </c>
      <c r="E14" s="8">
        <v>-802427.1900000001</v>
      </c>
      <c r="F14" s="8">
        <v>-879624.4</v>
      </c>
      <c r="G14" s="8">
        <v>-22492.8</v>
      </c>
      <c r="H14" s="8">
        <v>-18899.559999999998</v>
      </c>
      <c r="I14" s="8">
        <v>-328380.4</v>
      </c>
      <c r="J14" s="8">
        <v>-12619.2</v>
      </c>
      <c r="K14" s="8">
        <v>-28956.4</v>
      </c>
      <c r="L14" s="8">
        <f>SUM(B14:K14)</f>
        <v>-2289857.1400000006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364712.34</v>
      </c>
      <c r="C15" s="7">
        <f aca="true" t="shared" si="1" ref="C15:K15">+C13+C14</f>
        <v>301625.1099999999</v>
      </c>
      <c r="D15" s="7">
        <f t="shared" si="1"/>
        <v>1032572.6000000001</v>
      </c>
      <c r="E15" s="7">
        <f t="shared" si="1"/>
        <v>97725.25999999978</v>
      </c>
      <c r="F15" s="7">
        <f t="shared" si="1"/>
        <v>64491.79000000004</v>
      </c>
      <c r="G15" s="7">
        <f t="shared" si="1"/>
        <v>426310.51</v>
      </c>
      <c r="H15" s="7">
        <f t="shared" si="1"/>
        <v>316084.01</v>
      </c>
      <c r="I15" s="7">
        <f t="shared" si="1"/>
        <v>48991.49999999994</v>
      </c>
      <c r="J15" s="7">
        <f t="shared" si="1"/>
        <v>298943.74999999994</v>
      </c>
      <c r="K15" s="7">
        <f t="shared" si="1"/>
        <v>548256.1999999998</v>
      </c>
      <c r="L15" s="7">
        <f>+L13+L14</f>
        <v>3499713.0699999994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1087806.6900000002</v>
      </c>
      <c r="C20" s="10">
        <v>778762.1599999999</v>
      </c>
      <c r="D20" s="10">
        <v>760487.13</v>
      </c>
      <c r="E20" s="10">
        <v>210300.84</v>
      </c>
      <c r="F20" s="10">
        <v>666390.6500000001</v>
      </c>
      <c r="G20" s="10">
        <v>946522.6100000001</v>
      </c>
      <c r="H20" s="10">
        <v>192826.43</v>
      </c>
      <c r="I20" s="10">
        <v>700660.91</v>
      </c>
      <c r="J20" s="10">
        <v>696309.6199999999</v>
      </c>
      <c r="K20" s="10">
        <v>946527.3900000001</v>
      </c>
      <c r="L20" s="10">
        <v>820271.47</v>
      </c>
      <c r="M20" s="10">
        <v>420595.08999999997</v>
      </c>
      <c r="N20" s="10">
        <v>217432.71000000002</v>
      </c>
      <c r="O20" s="10">
        <f>SUM(B20:N20)</f>
        <v>8444893.7</v>
      </c>
    </row>
    <row r="21" spans="1:15" ht="27" customHeight="1">
      <c r="A21" s="2" t="s">
        <v>4</v>
      </c>
      <c r="B21" s="8">
        <v>-895510.8</v>
      </c>
      <c r="C21" s="8">
        <v>-38266.8</v>
      </c>
      <c r="D21" s="8">
        <v>-22519.2</v>
      </c>
      <c r="E21" s="8">
        <v>-6890.4</v>
      </c>
      <c r="F21" s="8">
        <v>-24547.6</v>
      </c>
      <c r="G21" s="8">
        <v>-48364.8</v>
      </c>
      <c r="H21" s="8">
        <v>-7066.4</v>
      </c>
      <c r="I21" s="8">
        <v>-604391.2</v>
      </c>
      <c r="J21" s="8">
        <v>-29832</v>
      </c>
      <c r="K21" s="8">
        <v>-736847.6</v>
      </c>
      <c r="L21" s="8">
        <v>-678500.4</v>
      </c>
      <c r="M21" s="8">
        <v>-16966.4</v>
      </c>
      <c r="N21" s="8">
        <v>-11501.6</v>
      </c>
      <c r="O21" s="8">
        <f>SUM(B21:N21)</f>
        <v>-3121205.2</v>
      </c>
    </row>
    <row r="22" spans="1:15" ht="27" customHeight="1">
      <c r="A22" s="6" t="s">
        <v>5</v>
      </c>
      <c r="B22" s="7">
        <f>+B20+B21</f>
        <v>192295.89000000013</v>
      </c>
      <c r="C22" s="7">
        <f>+C20+C21</f>
        <v>740495.3599999999</v>
      </c>
      <c r="D22" s="7">
        <f aca="true" t="shared" si="2" ref="D22:O22">+D20+D21</f>
        <v>737967.93</v>
      </c>
      <c r="E22" s="7">
        <f t="shared" si="2"/>
        <v>203410.44</v>
      </c>
      <c r="F22" s="7">
        <f t="shared" si="2"/>
        <v>641843.0500000002</v>
      </c>
      <c r="G22" s="7">
        <f t="shared" si="2"/>
        <v>898157.81</v>
      </c>
      <c r="H22" s="7">
        <f t="shared" si="2"/>
        <v>185760.03</v>
      </c>
      <c r="I22" s="7">
        <f t="shared" si="2"/>
        <v>96269.71000000008</v>
      </c>
      <c r="J22" s="7">
        <f t="shared" si="2"/>
        <v>666477.6199999999</v>
      </c>
      <c r="K22" s="7">
        <f t="shared" si="2"/>
        <v>209679.79000000015</v>
      </c>
      <c r="L22" s="7">
        <f t="shared" si="2"/>
        <v>141771.06999999995</v>
      </c>
      <c r="M22" s="7">
        <f t="shared" si="2"/>
        <v>403628.68999999994</v>
      </c>
      <c r="N22" s="7">
        <f t="shared" si="2"/>
        <v>205931.11000000002</v>
      </c>
      <c r="O22" s="7">
        <f t="shared" si="2"/>
        <v>5323688.499999999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2024-06-13T18:04:54Z</dcterms:modified>
  <cp:category/>
  <cp:version/>
  <cp:contentType/>
  <cp:contentStatus/>
</cp:coreProperties>
</file>