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<sst xmlns="http://schemas.openxmlformats.org/spreadsheetml/2006/main" count="81" uniqueCount="63">
  <si>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</si>
  <si>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</si>
  <si>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</si>
  <si>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</si>
  <si>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</si>
  <si>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</si>
  <si>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</si>
  <si>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</si>
  <si>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</si>
  <si>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</si>
  <si>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</si>
  <si>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</si>
  <si>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</si>
  <si>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</si>
  <si>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</si>
  <si>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</si>
  <si>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</si>
  <si>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</si>
  <si>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</si>
  <si>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</si>
  <si>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</si>
  <si>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</si>
  <si>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</si>
  <si>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</si>
  <si>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</si>
  <si>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</si>
  <si>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</si>
  <si>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</si>
  <si>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</si>
  <si>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</si>
  <si>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</si>
  <si>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</si>
  <si>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</si>
  <si>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</si>
  <si>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</si>
  <si>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</si>
  <si>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</si>
  <si>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</si>
  <si>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</si>
  <si>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</si>
  <si>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</si>
  <si>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</si>
  <si>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</si>
  <si>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</si>
  <si>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</si>
  <si>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</si>
  <si>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</si>
  <si>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</si>
  <si>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</si>
  <si>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</si>
  <si>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</si>
  <si>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</si>
  <si>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</si>
  <si>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</si>
  <si>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</si>
  <si>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</si>
  <si>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</si>
  <si>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</si>
  <si>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</si>
  <si>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</si>
  <si>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</si>
  <si>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</si>
  <si>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11/06/24 - VENCIMENTO 18/06/24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</si>
</sst>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1762367.7</v>
      </c>
      <c r="C6" s="10">
        <v>1659672.97</v>
      </c>
      <c r="D6" s="10">
        <v>2058451.0799999998</v>
      </c>
      <c r="E6" s="10">
        <v>1283823.9399999997</v>
      </c>
      <c r="F6" s="10">
        <v>1365360.7000000002</v>
      </c>
      <c r="G6" s="10">
        <v>1436599.9599999997</v>
      </c>
      <c r="H6" s="10">
        <v>1249229.08</v>
      </c>
      <c r="I6" s="10">
        <v>1747074.9100000001</v>
      </c>
      <c r="J6" s="10">
        <v>625894.8</v>
      </c>
      <c r="K6" s="10">
        <f>SUM(B6:J6)</f>
        <v>13188475.14</v>
      </c>
      <c r="Q6"/>
      <c r="R6"/>
    </row>
    <row r="7" spans="1:18" ht="27" customHeight="1">
      <c r="A7" s="2" t="s">
        <v>4</v>
      </c>
      <c r="B7" s="19">
        <v>-140476.85</v>
      </c>
      <c r="C7" s="19">
        <v>-74663.33</v>
      </c>
      <c r="D7" s="19">
        <v>1417709.25</v>
      </c>
      <c r="E7" s="19">
        <v>-123317.84999999999</v>
      </c>
      <c r="F7" s="19">
        <v>-49544</v>
      </c>
      <c r="G7" s="19">
        <v>-135005.97</v>
      </c>
      <c r="H7" s="19">
        <v>1038978.36</v>
      </c>
      <c r="I7" s="19">
        <v>-77105.91</v>
      </c>
      <c r="J7" s="19">
        <v>298152.54</v>
      </c>
      <c r="K7" s="8">
        <f>SUM(B7:J7)</f>
        <v>2154726.2399999998</v>
      </c>
      <c r="Q7"/>
      <c r="R7"/>
    </row>
    <row r="8" spans="1:11" ht="27" customHeight="1">
      <c r="A8" s="6" t="s">
        <v>5</v>
      </c>
      <c r="B8" s="7">
        <f>B6+B7</f>
        <v>1621890.8499999999</v>
      </c>
      <c r="C8" s="7">
        <f aca="true" t="shared" si="0" ref="C8:J8">C6+C7</f>
        <v>1585009.64</v>
      </c>
      <c r="D8" s="7">
        <f t="shared" si="0"/>
        <v>3476160.33</v>
      </c>
      <c r="E8" s="7">
        <f t="shared" si="0"/>
        <v>1160506.0899999996</v>
      </c>
      <c r="F8" s="7">
        <f t="shared" si="0"/>
        <v>1315816.7000000002</v>
      </c>
      <c r="G8" s="7">
        <f t="shared" si="0"/>
        <v>1301593.9899999998</v>
      </c>
      <c r="H8" s="7">
        <f t="shared" si="0"/>
        <v>2288207.44</v>
      </c>
      <c r="I8" s="7">
        <f t="shared" si="0"/>
        <v>1669969.0000000002</v>
      </c>
      <c r="J8" s="7">
        <f t="shared" si="0"/>
        <v>924047.3400000001</v>
      </c>
      <c r="K8" s="7">
        <f>+K7+K6</f>
        <v>15343201.38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789445.8300000001</v>
      </c>
      <c r="C13" s="10">
        <v>550329.7599999999</v>
      </c>
      <c r="D13" s="10">
        <v>1787222.65</v>
      </c>
      <c r="E13" s="10">
        <v>1447906.19</v>
      </c>
      <c r="F13" s="10">
        <v>1482117.78</v>
      </c>
      <c r="G13" s="10">
        <v>892506.6299999999</v>
      </c>
      <c r="H13" s="10">
        <v>631746.9000000001</v>
      </c>
      <c r="I13" s="10">
        <v>633362.2000000002</v>
      </c>
      <c r="J13" s="10">
        <v>776887.88</v>
      </c>
      <c r="K13" s="10">
        <v>985496.1799999998</v>
      </c>
      <c r="L13" s="10">
        <f>SUM(B13:K13)</f>
        <v>9977022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-127702.79</v>
      </c>
      <c r="C14" s="8">
        <v>-21168.4</v>
      </c>
      <c r="D14" s="8">
        <v>-67878.8</v>
      </c>
      <c r="E14" s="8">
        <v>1085628.8099999998</v>
      </c>
      <c r="F14" s="8">
        <v>1300985.6</v>
      </c>
      <c r="G14" s="8">
        <v>-45456.4</v>
      </c>
      <c r="H14" s="8">
        <v>-26159.56</v>
      </c>
      <c r="I14" s="8">
        <v>458015.95</v>
      </c>
      <c r="J14" s="8">
        <v>-26268</v>
      </c>
      <c r="K14" s="8">
        <v>-39886</v>
      </c>
      <c r="L14" s="8">
        <f>SUM(B14:K14)</f>
        <v>2490110.41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661743.04</v>
      </c>
      <c r="C15" s="7">
        <f aca="true" t="shared" si="1" ref="C15:K15">+C13+C14</f>
        <v>529161.3599999999</v>
      </c>
      <c r="D15" s="7">
        <f t="shared" si="1"/>
        <v>1719343.8499999999</v>
      </c>
      <c r="E15" s="7">
        <f t="shared" si="1"/>
        <v>2533535</v>
      </c>
      <c r="F15" s="7">
        <f t="shared" si="1"/>
        <v>2783103.38</v>
      </c>
      <c r="G15" s="7">
        <f t="shared" si="1"/>
        <v>847050.2299999999</v>
      </c>
      <c r="H15" s="7">
        <f t="shared" si="1"/>
        <v>605587.3400000001</v>
      </c>
      <c r="I15" s="7">
        <f t="shared" si="1"/>
        <v>1091378.1500000001</v>
      </c>
      <c r="J15" s="7">
        <f t="shared" si="1"/>
        <v>750619.88</v>
      </c>
      <c r="K15" s="7">
        <f t="shared" si="1"/>
        <v>945610.1799999998</v>
      </c>
      <c r="L15" s="7">
        <f>+L13+L14</f>
        <v>12467132.41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1511320.6200000003</v>
      </c>
      <c r="C20" s="10">
        <v>1095814.8900000004</v>
      </c>
      <c r="D20" s="10">
        <v>1000439.5700000001</v>
      </c>
      <c r="E20" s="10">
        <v>287497.91999999987</v>
      </c>
      <c r="F20" s="10">
        <v>1029366.75</v>
      </c>
      <c r="G20" s="10">
        <v>1478791.6</v>
      </c>
      <c r="H20" s="10">
        <v>287569.26000000007</v>
      </c>
      <c r="I20" s="10">
        <v>1131799.8199999998</v>
      </c>
      <c r="J20" s="10">
        <v>930846.12</v>
      </c>
      <c r="K20" s="10">
        <v>1271203.9200000002</v>
      </c>
      <c r="L20" s="10">
        <v>1152064.0200000003</v>
      </c>
      <c r="M20" s="10">
        <v>666615.6500000001</v>
      </c>
      <c r="N20" s="10">
        <v>342128.8499999999</v>
      </c>
      <c r="O20" s="10">
        <f>SUM(B20:N20)</f>
        <v>12185458.99</v>
      </c>
    </row>
    <row r="21" spans="1:15" ht="27" customHeight="1">
      <c r="A21" s="2" t="s">
        <v>4</v>
      </c>
      <c r="B21" s="8">
        <v>-1300299.6</v>
      </c>
      <c r="C21" s="8">
        <v>-40079.6</v>
      </c>
      <c r="D21" s="8">
        <v>-21269.6</v>
      </c>
      <c r="E21" s="8">
        <v>-8236.8</v>
      </c>
      <c r="F21" s="8">
        <v>-26153.6</v>
      </c>
      <c r="G21" s="8">
        <v>-51673.6</v>
      </c>
      <c r="H21" s="8">
        <v>-7242.4</v>
      </c>
      <c r="I21" s="8">
        <v>795195.6</v>
      </c>
      <c r="J21" s="8">
        <v>-31310.4</v>
      </c>
      <c r="K21" s="8">
        <v>1107954.4</v>
      </c>
      <c r="L21" s="8">
        <v>1022636</v>
      </c>
      <c r="M21" s="8">
        <v>-22312.4</v>
      </c>
      <c r="N21" s="8">
        <v>-13547.6</v>
      </c>
      <c r="O21" s="8">
        <f>SUM(B21:N21)</f>
        <v>1403660.3999999994</v>
      </c>
    </row>
    <row r="22" spans="1:15" ht="27" customHeight="1">
      <c r="A22" s="6" t="s">
        <v>5</v>
      </c>
      <c r="B22" s="7">
        <f>+B20+B21</f>
        <v>211021.02000000025</v>
      </c>
      <c r="C22" s="7">
        <f>+C20+C21</f>
        <v>1055735.2900000003</v>
      </c>
      <c r="D22" s="7">
        <f aca="true" t="shared" si="2" ref="D22:O22">+D20+D21</f>
        <v>979169.9700000001</v>
      </c>
      <c r="E22" s="7">
        <f t="shared" si="2"/>
        <v>279261.1199999999</v>
      </c>
      <c r="F22" s="7">
        <f t="shared" si="2"/>
        <v>1003213.15</v>
      </c>
      <c r="G22" s="7">
        <f t="shared" si="2"/>
        <v>1427118</v>
      </c>
      <c r="H22" s="7">
        <f t="shared" si="2"/>
        <v>280326.86000000004</v>
      </c>
      <c r="I22" s="7">
        <f t="shared" si="2"/>
        <v>1926995.42</v>
      </c>
      <c r="J22" s="7">
        <f t="shared" si="2"/>
        <v>899535.72</v>
      </c>
      <c r="K22" s="7">
        <f t="shared" si="2"/>
        <v>2379158.3200000003</v>
      </c>
      <c r="L22" s="7">
        <f t="shared" si="2"/>
        <v>2174700.0200000005</v>
      </c>
      <c r="M22" s="7">
        <f t="shared" si="2"/>
        <v>644303.2500000001</v>
      </c>
      <c r="N22" s="7">
        <f t="shared" si="2"/>
        <v>328581.24999999994</v>
      </c>
      <c r="O22" s="7">
        <f t="shared" si="2"/>
        <v>13589119.39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2024-06-17T18:49:19Z</dcterms:modified>
  <cp:category/>
  <cp:version/>
  <cp:contentType/>
  <cp:contentStatus/>
</cp:coreProperties>
</file>