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<sst xmlns="http://schemas.openxmlformats.org/spreadsheetml/2006/main" count="81" uniqueCount="63">
  <si>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</si>
  <si>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</si>
  <si>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</si>
  <si>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</si>
  <si>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</si>
  <si>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</si>
  <si>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</si>
  <si>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</si>
  <si>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</si>
  <si>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</si>
  <si>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</si>
  <si>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</si>
  <si>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</si>
  <si>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</si>
  <si>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</si>
  <si>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</si>
  <si>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</si>
  <si>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</si>
  <si>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</si>
  <si>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</si>
  <si>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</si>
  <si>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</si>
  <si>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</si>
  <si>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</si>
  <si>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</si>
  <si>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</si>
  <si>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</si>
  <si>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</si>
  <si>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</si>
  <si>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</si>
  <si>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</si>
  <si>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</si>
  <si>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</si>
  <si>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</si>
  <si>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</si>
  <si>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</si>
  <si>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</si>
  <si>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</si>
  <si>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</si>
  <si>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</si>
  <si>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</si>
  <si>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</si>
  <si>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</si>
  <si>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</si>
  <si>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</si>
  <si>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</si>
  <si>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</si>
  <si>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</si>
  <si>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</si>
  <si>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</si>
  <si>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</si>
  <si>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</si>
  <si>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</si>
  <si>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</si>
  <si>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</si>
  <si>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</si>
  <si>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</si>
  <si>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</si>
  <si>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</si>
  <si>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</si>
  <si>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</si>
  <si>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</si>
  <si>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12/06/24 - VENCIMENTO 19/06/24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</si>
</sst>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1765078.49</v>
      </c>
      <c r="C6" s="10">
        <v>1656022.68</v>
      </c>
      <c r="D6" s="10">
        <v>2050559.9900000002</v>
      </c>
      <c r="E6" s="10">
        <v>1284359.5299999998</v>
      </c>
      <c r="F6" s="10">
        <v>1366976.75</v>
      </c>
      <c r="G6" s="10">
        <v>1438390.26</v>
      </c>
      <c r="H6" s="10">
        <v>1256746.7899999998</v>
      </c>
      <c r="I6" s="10">
        <v>1753150.9799999997</v>
      </c>
      <c r="J6" s="10">
        <v>627656.5800000001</v>
      </c>
      <c r="K6" s="10">
        <f>SUM(B6:J6)</f>
        <v>13198942.049999999</v>
      </c>
      <c r="Q6"/>
      <c r="R6"/>
    </row>
    <row r="7" spans="1:18" ht="27" customHeight="1">
      <c r="A7" s="2" t="s">
        <v>4</v>
      </c>
      <c r="B7" s="19">
        <v>-105203.8</v>
      </c>
      <c r="C7" s="19">
        <v>-74510.40000000001</v>
      </c>
      <c r="D7" s="19">
        <v>-99870.79000000004</v>
      </c>
      <c r="E7" s="19">
        <v>-92976.3</v>
      </c>
      <c r="F7" s="19">
        <v>-46868.8</v>
      </c>
      <c r="G7" s="19">
        <v>-81085.6</v>
      </c>
      <c r="H7" s="19">
        <v>-26838.11</v>
      </c>
      <c r="I7" s="19">
        <v>-73900.76</v>
      </c>
      <c r="J7" s="19">
        <v>-24073.87000000001</v>
      </c>
      <c r="K7" s="8">
        <f>SUM(B7:J7)</f>
        <v>-625328.43</v>
      </c>
      <c r="Q7"/>
      <c r="R7"/>
    </row>
    <row r="8" spans="1:11" ht="27" customHeight="1">
      <c r="A8" s="6" t="s">
        <v>5</v>
      </c>
      <c r="B8" s="7">
        <f>B6+B7</f>
        <v>1659874.69</v>
      </c>
      <c r="C8" s="7">
        <f aca="true" t="shared" si="0" ref="C8:J8">C6+C7</f>
        <v>1581512.28</v>
      </c>
      <c r="D8" s="7">
        <f t="shared" si="0"/>
        <v>1950689.2000000002</v>
      </c>
      <c r="E8" s="7">
        <f t="shared" si="0"/>
        <v>1191383.2299999997</v>
      </c>
      <c r="F8" s="7">
        <f t="shared" si="0"/>
        <v>1320107.95</v>
      </c>
      <c r="G8" s="7">
        <f t="shared" si="0"/>
        <v>1357304.66</v>
      </c>
      <c r="H8" s="7">
        <f t="shared" si="0"/>
        <v>1229908.6799999997</v>
      </c>
      <c r="I8" s="7">
        <f t="shared" si="0"/>
        <v>1679250.2199999997</v>
      </c>
      <c r="J8" s="7">
        <f t="shared" si="0"/>
        <v>603582.7100000001</v>
      </c>
      <c r="K8" s="7">
        <f>+K7+K6</f>
        <v>12573613.62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790157.9700000001</v>
      </c>
      <c r="C13" s="10">
        <v>549072.24</v>
      </c>
      <c r="D13" s="10">
        <v>1788328.8800000004</v>
      </c>
      <c r="E13" s="10">
        <v>1450458.3099999998</v>
      </c>
      <c r="F13" s="10">
        <v>1479504.8200000003</v>
      </c>
      <c r="G13" s="10">
        <v>886183.64</v>
      </c>
      <c r="H13" s="10">
        <v>631541.0100000001</v>
      </c>
      <c r="I13" s="10">
        <v>635065.16</v>
      </c>
      <c r="J13" s="10">
        <v>778284.0199999999</v>
      </c>
      <c r="K13" s="10">
        <v>987781.5399999998</v>
      </c>
      <c r="L13" s="10">
        <f>SUM(B13:K13)</f>
        <v>9976377.59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-127073.59</v>
      </c>
      <c r="C14" s="8">
        <v>-20944</v>
      </c>
      <c r="D14" s="8">
        <v>-67350.8</v>
      </c>
      <c r="E14" s="8">
        <v>-52081.1899999999</v>
      </c>
      <c r="F14" s="8">
        <v>-41047.6</v>
      </c>
      <c r="G14" s="8">
        <v>-33594</v>
      </c>
      <c r="H14" s="8">
        <v>-26392.76</v>
      </c>
      <c r="I14" s="8">
        <v>-22666.57</v>
      </c>
      <c r="J14" s="8">
        <v>-25911.6</v>
      </c>
      <c r="K14" s="8">
        <v>-40405.2</v>
      </c>
      <c r="L14" s="8">
        <f>SUM(B14:K14)</f>
        <v>-457467.3099999999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663084.3800000001</v>
      </c>
      <c r="C15" s="7">
        <f aca="true" t="shared" si="1" ref="C15:K15">+C13+C14</f>
        <v>528128.24</v>
      </c>
      <c r="D15" s="7">
        <f t="shared" si="1"/>
        <v>1720978.0800000003</v>
      </c>
      <c r="E15" s="7">
        <f t="shared" si="1"/>
        <v>1398377.1199999999</v>
      </c>
      <c r="F15" s="7">
        <f t="shared" si="1"/>
        <v>1438457.2200000002</v>
      </c>
      <c r="G15" s="7">
        <f t="shared" si="1"/>
        <v>852589.64</v>
      </c>
      <c r="H15" s="7">
        <f t="shared" si="1"/>
        <v>605148.2500000001</v>
      </c>
      <c r="I15" s="7">
        <f t="shared" si="1"/>
        <v>612398.5900000001</v>
      </c>
      <c r="J15" s="7">
        <f t="shared" si="1"/>
        <v>752372.4199999999</v>
      </c>
      <c r="K15" s="7">
        <f t="shared" si="1"/>
        <v>947376.3399999999</v>
      </c>
      <c r="L15" s="7">
        <f>+L13+L14</f>
        <v>9518910.28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1517229.3700000003</v>
      </c>
      <c r="C20" s="10">
        <v>1093068.56</v>
      </c>
      <c r="D20" s="10">
        <v>1002709.55</v>
      </c>
      <c r="E20" s="10">
        <v>286792.5399999999</v>
      </c>
      <c r="F20" s="10">
        <v>1030872.9199999999</v>
      </c>
      <c r="G20" s="10">
        <v>1478925.58</v>
      </c>
      <c r="H20" s="10">
        <v>287275.34</v>
      </c>
      <c r="I20" s="10">
        <v>1138478.0799999998</v>
      </c>
      <c r="J20" s="10">
        <v>932119.0900000001</v>
      </c>
      <c r="K20" s="10">
        <v>1275199.1</v>
      </c>
      <c r="L20" s="10">
        <v>1163388.4800000002</v>
      </c>
      <c r="M20" s="10">
        <v>666928.2200000001</v>
      </c>
      <c r="N20" s="10">
        <v>340673.87</v>
      </c>
      <c r="O20" s="10">
        <f>SUM(B20:N20)</f>
        <v>12213660.700000001</v>
      </c>
    </row>
    <row r="21" spans="1:15" ht="27" customHeight="1">
      <c r="A21" s="2" t="s">
        <v>4</v>
      </c>
      <c r="B21" s="8">
        <v>-38381.2</v>
      </c>
      <c r="C21" s="8">
        <v>-38654</v>
      </c>
      <c r="D21" s="8">
        <v>-21269.6</v>
      </c>
      <c r="E21" s="8">
        <v>-7150</v>
      </c>
      <c r="F21" s="8">
        <v>-23179.2</v>
      </c>
      <c r="G21" s="8">
        <v>-51928.8</v>
      </c>
      <c r="H21" s="8">
        <v>-7211.6</v>
      </c>
      <c r="I21" s="8">
        <v>-43010</v>
      </c>
      <c r="J21" s="8">
        <v>-30496.4</v>
      </c>
      <c r="K21" s="8">
        <v>-16253.6</v>
      </c>
      <c r="L21" s="8">
        <v>-12958</v>
      </c>
      <c r="M21" s="8">
        <v>-22268.4</v>
      </c>
      <c r="N21" s="8">
        <v>-14124</v>
      </c>
      <c r="O21" s="8">
        <f>SUM(B21:N21)</f>
        <v>-326884.8</v>
      </c>
    </row>
    <row r="22" spans="1:15" ht="27" customHeight="1">
      <c r="A22" s="6" t="s">
        <v>5</v>
      </c>
      <c r="B22" s="7">
        <f>+B20+B21</f>
        <v>1478848.1700000004</v>
      </c>
      <c r="C22" s="7">
        <f>+C20+C21</f>
        <v>1054414.56</v>
      </c>
      <c r="D22" s="7">
        <f aca="true" t="shared" si="2" ref="D22:O22">+D20+D21</f>
        <v>981439.9500000001</v>
      </c>
      <c r="E22" s="7">
        <f t="shared" si="2"/>
        <v>279642.5399999999</v>
      </c>
      <c r="F22" s="7">
        <f t="shared" si="2"/>
        <v>1007693.72</v>
      </c>
      <c r="G22" s="7">
        <f t="shared" si="2"/>
        <v>1426996.78</v>
      </c>
      <c r="H22" s="7">
        <f t="shared" si="2"/>
        <v>280063.74000000005</v>
      </c>
      <c r="I22" s="7">
        <f t="shared" si="2"/>
        <v>1095468.0799999998</v>
      </c>
      <c r="J22" s="7">
        <f t="shared" si="2"/>
        <v>901622.6900000001</v>
      </c>
      <c r="K22" s="7">
        <f t="shared" si="2"/>
        <v>1258945.5</v>
      </c>
      <c r="L22" s="7">
        <f t="shared" si="2"/>
        <v>1150430.4800000002</v>
      </c>
      <c r="M22" s="7">
        <f t="shared" si="2"/>
        <v>644659.8200000001</v>
      </c>
      <c r="N22" s="7">
        <f t="shared" si="2"/>
        <v>326549.87</v>
      </c>
      <c r="O22" s="7">
        <f t="shared" si="2"/>
        <v>11886775.9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2024-06-19T14:54:00Z</dcterms:modified>
  <cp:category/>
  <cp:version/>
  <cp:contentType/>
  <cp:contentStatus/>
</cp:coreProperties>
</file>