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<sst xmlns="http://schemas.openxmlformats.org/spreadsheetml/2006/main" count="81" uniqueCount="63">
  <si>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</si>
  <si>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</si>
  <si>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</si>
  <si>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</si>
  <si>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</si>
  <si>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</si>
  <si>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</si>
  <si>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</si>
  <si>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</si>
  <si>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</si>
  <si>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</si>
  <si>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</si>
  <si>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</si>
  <si>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</si>
  <si>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</si>
  <si>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</si>
  <si>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</si>
  <si>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</si>
  <si>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</si>
  <si>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</si>
  <si>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</si>
  <si>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</si>
  <si>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</si>
  <si>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</si>
  <si>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</si>
  <si>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</si>
  <si>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</si>
  <si>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</si>
  <si>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</si>
  <si>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</si>
  <si>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</si>
  <si>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</si>
  <si>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</si>
  <si>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</si>
  <si>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</si>
  <si>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</si>
  <si>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</si>
  <si>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</si>
  <si>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</si>
  <si>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</si>
  <si>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</si>
  <si>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</si>
  <si>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</si>
  <si>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</si>
  <si>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</si>
  <si>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</si>
  <si>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</si>
  <si>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</si>
  <si>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</si>
  <si>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</si>
  <si>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</si>
  <si>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</si>
  <si>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</si>
  <si>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</si>
  <si>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</si>
  <si>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</si>
  <si>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</si>
  <si>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</si>
  <si>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</si>
  <si>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</si>
  <si>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</si>
  <si>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</si>
  <si>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17/06/24 - VENCIMENTO 24/06/24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</si>
</sst>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1748060.49</v>
      </c>
      <c r="C6" s="10">
        <v>1650718.7300000002</v>
      </c>
      <c r="D6" s="10">
        <v>2038762.7699999998</v>
      </c>
      <c r="E6" s="10">
        <v>1273540.7899999998</v>
      </c>
      <c r="F6" s="10">
        <v>1342989.65</v>
      </c>
      <c r="G6" s="10">
        <v>1428931.58</v>
      </c>
      <c r="H6" s="10">
        <v>1245996.17</v>
      </c>
      <c r="I6" s="10">
        <v>1739302.4999999998</v>
      </c>
      <c r="J6" s="10">
        <v>618105.94</v>
      </c>
      <c r="K6" s="10">
        <f>SUM(B6:J6)</f>
        <v>13086408.62</v>
      </c>
      <c r="Q6"/>
      <c r="R6"/>
    </row>
    <row r="7" spans="1:18" ht="27" customHeight="1">
      <c r="A7" s="2" t="s">
        <v>4</v>
      </c>
      <c r="B7" s="19">
        <v>-95111.5</v>
      </c>
      <c r="C7" s="19">
        <v>-72984</v>
      </c>
      <c r="D7" s="19">
        <v>-97474.64000000004</v>
      </c>
      <c r="E7" s="19">
        <v>-81899.26000000001</v>
      </c>
      <c r="F7" s="19">
        <v>-44902</v>
      </c>
      <c r="G7" s="19">
        <v>-72792</v>
      </c>
      <c r="H7" s="19">
        <v>-24843.89</v>
      </c>
      <c r="I7" s="19">
        <v>-68428.95</v>
      </c>
      <c r="J7" s="19">
        <v>-21982.280000000006</v>
      </c>
      <c r="K7" s="8">
        <f>SUM(B7:J7)</f>
        <v>-580418.52</v>
      </c>
      <c r="Q7"/>
      <c r="R7"/>
    </row>
    <row r="8" spans="1:11" ht="27" customHeight="1">
      <c r="A8" s="6" t="s">
        <v>5</v>
      </c>
      <c r="B8" s="7">
        <f>B6+B7</f>
        <v>1652948.99</v>
      </c>
      <c r="C8" s="7">
        <f aca="true" t="shared" si="0" ref="C8:J8">C6+C7</f>
        <v>1577734.7300000002</v>
      </c>
      <c r="D8" s="7">
        <f t="shared" si="0"/>
        <v>1941288.1299999997</v>
      </c>
      <c r="E8" s="7">
        <f t="shared" si="0"/>
        <v>1191641.5299999998</v>
      </c>
      <c r="F8" s="7">
        <f t="shared" si="0"/>
        <v>1298087.65</v>
      </c>
      <c r="G8" s="7">
        <f t="shared" si="0"/>
        <v>1356139.58</v>
      </c>
      <c r="H8" s="7">
        <f t="shared" si="0"/>
        <v>1221152.28</v>
      </c>
      <c r="I8" s="7">
        <f t="shared" si="0"/>
        <v>1670873.5499999998</v>
      </c>
      <c r="J8" s="7">
        <f t="shared" si="0"/>
        <v>596123.6599999999</v>
      </c>
      <c r="K8" s="7">
        <f>+K7+K6</f>
        <v>12505990.1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786594.86</v>
      </c>
      <c r="C13" s="10">
        <v>547455.46</v>
      </c>
      <c r="D13" s="10">
        <v>1774822.71</v>
      </c>
      <c r="E13" s="10">
        <v>1442060.2899999998</v>
      </c>
      <c r="F13" s="10">
        <v>1467950.9</v>
      </c>
      <c r="G13" s="10">
        <v>878946.2399999999</v>
      </c>
      <c r="H13" s="10">
        <v>626741.6</v>
      </c>
      <c r="I13" s="10">
        <v>624746.8200000001</v>
      </c>
      <c r="J13" s="10">
        <v>773475.61</v>
      </c>
      <c r="K13" s="10">
        <v>979384.3699999999</v>
      </c>
      <c r="L13" s="10">
        <f>SUM(B13:K13)</f>
        <v>9902178.859999998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-127443.19</v>
      </c>
      <c r="C14" s="8">
        <v>-20279.6</v>
      </c>
      <c r="D14" s="8">
        <v>-65771.2</v>
      </c>
      <c r="E14" s="8">
        <v>-51962.3899999999</v>
      </c>
      <c r="F14" s="8">
        <v>-41417.2</v>
      </c>
      <c r="G14" s="8">
        <v>-32278.4</v>
      </c>
      <c r="H14" s="8">
        <v>-24584.36</v>
      </c>
      <c r="I14" s="8">
        <v>-20894.89</v>
      </c>
      <c r="J14" s="8">
        <v>-24895.2</v>
      </c>
      <c r="K14" s="8">
        <v>-38438.4</v>
      </c>
      <c r="L14" s="8">
        <f>SUM(B14:K14)</f>
        <v>-447964.82999999996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659151.6699999999</v>
      </c>
      <c r="C15" s="7">
        <f aca="true" t="shared" si="1" ref="C15:K15">+C13+C14</f>
        <v>527175.86</v>
      </c>
      <c r="D15" s="7">
        <f t="shared" si="1"/>
        <v>1709051.51</v>
      </c>
      <c r="E15" s="7">
        <f t="shared" si="1"/>
        <v>1390097.9</v>
      </c>
      <c r="F15" s="7">
        <f t="shared" si="1"/>
        <v>1426533.7</v>
      </c>
      <c r="G15" s="7">
        <f t="shared" si="1"/>
        <v>846667.8399999999</v>
      </c>
      <c r="H15" s="7">
        <f t="shared" si="1"/>
        <v>602157.24</v>
      </c>
      <c r="I15" s="7">
        <f t="shared" si="1"/>
        <v>603851.93</v>
      </c>
      <c r="J15" s="7">
        <f t="shared" si="1"/>
        <v>748580.41</v>
      </c>
      <c r="K15" s="7">
        <f t="shared" si="1"/>
        <v>940945.9699999999</v>
      </c>
      <c r="L15" s="7">
        <f>+L13+L14</f>
        <v>9454214.029999997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1507045.9</v>
      </c>
      <c r="C20" s="10">
        <v>1091955</v>
      </c>
      <c r="D20" s="10">
        <v>971784.4200000002</v>
      </c>
      <c r="E20" s="10">
        <v>285196.30999999994</v>
      </c>
      <c r="F20" s="10">
        <v>1030197.7300000001</v>
      </c>
      <c r="G20" s="10">
        <v>1471301.4100000001</v>
      </c>
      <c r="H20" s="10">
        <v>283147.62</v>
      </c>
      <c r="I20" s="10">
        <v>1128107.7699999998</v>
      </c>
      <c r="J20" s="10">
        <v>912172.05</v>
      </c>
      <c r="K20" s="10">
        <v>1272709.07</v>
      </c>
      <c r="L20" s="10">
        <v>1144232.1600000001</v>
      </c>
      <c r="M20" s="10">
        <v>659393.3100000002</v>
      </c>
      <c r="N20" s="10">
        <v>335324.07999999996</v>
      </c>
      <c r="O20" s="10">
        <f>SUM(B20:N20)</f>
        <v>12092566.830000002</v>
      </c>
    </row>
    <row r="21" spans="1:15" ht="27" customHeight="1">
      <c r="A21" s="2" t="s">
        <v>4</v>
      </c>
      <c r="B21" s="8">
        <v>-37963.2</v>
      </c>
      <c r="C21" s="8">
        <v>-37008.4</v>
      </c>
      <c r="D21" s="8">
        <v>-21643.6</v>
      </c>
      <c r="E21" s="8">
        <v>-6780.4</v>
      </c>
      <c r="F21" s="8">
        <v>-22906.4</v>
      </c>
      <c r="G21" s="8">
        <v>-50498.8</v>
      </c>
      <c r="H21" s="8">
        <v>-6974</v>
      </c>
      <c r="I21" s="8">
        <v>-49636.4</v>
      </c>
      <c r="J21" s="8">
        <v>-30184</v>
      </c>
      <c r="K21" s="8">
        <v>-15593.6</v>
      </c>
      <c r="L21" s="8">
        <v>-11387.2</v>
      </c>
      <c r="M21" s="8">
        <v>-21604</v>
      </c>
      <c r="N21" s="8">
        <v>-12698.4</v>
      </c>
      <c r="O21" s="8">
        <f>SUM(B21:N21)</f>
        <v>-324878.39999999997</v>
      </c>
    </row>
    <row r="22" spans="1:15" ht="27" customHeight="1">
      <c r="A22" s="6" t="s">
        <v>5</v>
      </c>
      <c r="B22" s="7">
        <f>+B20+B21</f>
        <v>1469082.7</v>
      </c>
      <c r="C22" s="7">
        <f>+C20+C21</f>
        <v>1054946.6</v>
      </c>
      <c r="D22" s="7">
        <f aca="true" t="shared" si="2" ref="D22:O22">+D20+D21</f>
        <v>950140.8200000002</v>
      </c>
      <c r="E22" s="7">
        <f t="shared" si="2"/>
        <v>278415.9099999999</v>
      </c>
      <c r="F22" s="7">
        <f t="shared" si="2"/>
        <v>1007291.3300000001</v>
      </c>
      <c r="G22" s="7">
        <f t="shared" si="2"/>
        <v>1420802.61</v>
      </c>
      <c r="H22" s="7">
        <f t="shared" si="2"/>
        <v>276173.62</v>
      </c>
      <c r="I22" s="7">
        <f t="shared" si="2"/>
        <v>1078471.3699999999</v>
      </c>
      <c r="J22" s="7">
        <f t="shared" si="2"/>
        <v>881988.05</v>
      </c>
      <c r="K22" s="7">
        <f t="shared" si="2"/>
        <v>1257115.47</v>
      </c>
      <c r="L22" s="7">
        <f t="shared" si="2"/>
        <v>1132844.9600000002</v>
      </c>
      <c r="M22" s="7">
        <f t="shared" si="2"/>
        <v>637789.3100000002</v>
      </c>
      <c r="N22" s="7">
        <f t="shared" si="2"/>
        <v>322625.67999999993</v>
      </c>
      <c r="O22" s="7">
        <f t="shared" si="2"/>
        <v>11767688.430000002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2024-06-21T19:23:03Z</dcterms:modified>
  <cp:category/>
  <cp:version/>
  <cp:contentType/>
  <cp:contentStatus/>
</cp:coreProperties>
</file>