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<sst xmlns="http://schemas.openxmlformats.org/spreadsheetml/2006/main" count="81" uniqueCount="63">
  <si>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</si>
  <si>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</si>
  <si>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</si>
  <si>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</si>
  <si>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</si>
  <si>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</si>
  <si>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</si>
  <si>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</si>
  <si>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</si>
  <si>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</si>
  <si>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</si>
  <si>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</si>
  <si>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</si>
  <si>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</si>
  <si>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</si>
  <si>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</si>
  <si>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</si>
  <si>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</si>
  <si>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</si>
  <si>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</si>
  <si>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</si>
  <si>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</si>
  <si>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</si>
  <si>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</si>
  <si>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</si>
  <si>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</si>
  <si>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</si>
  <si>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</si>
  <si>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</si>
  <si>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</si>
  <si>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</si>
  <si>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</si>
  <si>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</si>
  <si>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</si>
  <si>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</si>
  <si>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</si>
  <si>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</si>
  <si>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</si>
  <si>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</si>
  <si>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</si>
  <si>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</si>
  <si>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</si>
  <si>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</si>
  <si>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</si>
  <si>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</si>
  <si>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</si>
  <si>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</si>
  <si>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</si>
  <si>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</si>
  <si>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</si>
  <si>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</si>
  <si>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</si>
  <si>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</si>
  <si>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</si>
  <si>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</si>
  <si>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</si>
  <si>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</si>
  <si>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</si>
  <si>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</si>
  <si>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</si>
  <si>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</si>
  <si>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</si>
  <si>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19/06/24 - VENCIMENTO 26/06/24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</si>
</sst>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1762974.1500000004</v>
      </c>
      <c r="C6" s="10">
        <v>1662999.93</v>
      </c>
      <c r="D6" s="10">
        <v>2059149.4899999998</v>
      </c>
      <c r="E6" s="10">
        <v>1286046.1899999997</v>
      </c>
      <c r="F6" s="10">
        <v>1361928.6500000004</v>
      </c>
      <c r="G6" s="10">
        <v>1438120.0399999998</v>
      </c>
      <c r="H6" s="10">
        <v>1258692.8499999999</v>
      </c>
      <c r="I6" s="10">
        <v>1748517.81</v>
      </c>
      <c r="J6" s="10">
        <v>628002.2400000001</v>
      </c>
      <c r="K6" s="10">
        <f>SUM(B6:J6)</f>
        <v>13206431.35</v>
      </c>
      <c r="Q6"/>
      <c r="R6"/>
    </row>
    <row r="7" spans="1:18" ht="27" customHeight="1">
      <c r="A7" s="2" t="s">
        <v>4</v>
      </c>
      <c r="B7" s="19">
        <v>-98138.79000000001</v>
      </c>
      <c r="C7" s="19">
        <v>-72939.03</v>
      </c>
      <c r="D7" s="19">
        <v>-97190.19000000005</v>
      </c>
      <c r="E7" s="19">
        <v>-85332.4</v>
      </c>
      <c r="F7" s="19">
        <v>-45724.8</v>
      </c>
      <c r="G7" s="19">
        <v>-76199.88</v>
      </c>
      <c r="H7" s="19">
        <v>-24681.7</v>
      </c>
      <c r="I7" s="19">
        <v>-71756.06999999999</v>
      </c>
      <c r="J7" s="19">
        <v>-23817.33000000001</v>
      </c>
      <c r="K7" s="8">
        <f>SUM(B7:J7)</f>
        <v>-595780.19</v>
      </c>
      <c r="Q7"/>
      <c r="R7"/>
    </row>
    <row r="8" spans="1:11" ht="27" customHeight="1">
      <c r="A8" s="6" t="s">
        <v>5</v>
      </c>
      <c r="B8" s="7">
        <f>B6+B7</f>
        <v>1664835.3600000003</v>
      </c>
      <c r="C8" s="7">
        <f aca="true" t="shared" si="0" ref="C8:J8">C6+C7</f>
        <v>1590060.9</v>
      </c>
      <c r="D8" s="7">
        <f t="shared" si="0"/>
        <v>1961959.2999999998</v>
      </c>
      <c r="E8" s="7">
        <f t="shared" si="0"/>
        <v>1200713.7899999998</v>
      </c>
      <c r="F8" s="7">
        <f t="shared" si="0"/>
        <v>1316203.8500000003</v>
      </c>
      <c r="G8" s="7">
        <f t="shared" si="0"/>
        <v>1361920.1599999997</v>
      </c>
      <c r="H8" s="7">
        <f t="shared" si="0"/>
        <v>1234011.15</v>
      </c>
      <c r="I8" s="7">
        <f t="shared" si="0"/>
        <v>1676761.74</v>
      </c>
      <c r="J8" s="7">
        <f t="shared" si="0"/>
        <v>604184.9100000001</v>
      </c>
      <c r="K8" s="7">
        <f>+K7+K6</f>
        <v>12610651.16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788759.2599999999</v>
      </c>
      <c r="C13" s="10">
        <v>551747.2</v>
      </c>
      <c r="D13" s="10">
        <v>1786887.5700000003</v>
      </c>
      <c r="E13" s="10">
        <v>1449167.3699999999</v>
      </c>
      <c r="F13" s="10">
        <v>1486359.34</v>
      </c>
      <c r="G13" s="10">
        <v>888603.6199999999</v>
      </c>
      <c r="H13" s="10">
        <v>630386.38</v>
      </c>
      <c r="I13" s="10">
        <v>631797.06</v>
      </c>
      <c r="J13" s="10">
        <v>775888.7499999999</v>
      </c>
      <c r="K13" s="10">
        <v>989706.9699999999</v>
      </c>
      <c r="L13" s="10">
        <f>SUM(B13:K13)</f>
        <v>9979303.520000001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-126189.19</v>
      </c>
      <c r="C14" s="8">
        <v>-19866</v>
      </c>
      <c r="D14" s="8">
        <v>-62770.4</v>
      </c>
      <c r="E14" s="8">
        <v>-48679.989999999896</v>
      </c>
      <c r="F14" s="8">
        <v>-39600</v>
      </c>
      <c r="G14" s="8">
        <v>-32054</v>
      </c>
      <c r="H14" s="8">
        <v>-24909.96</v>
      </c>
      <c r="I14" s="8">
        <v>-21192.96</v>
      </c>
      <c r="J14" s="8">
        <v>-24992</v>
      </c>
      <c r="K14" s="8">
        <v>-38944.4</v>
      </c>
      <c r="L14" s="8">
        <f>SUM(B14:K14)</f>
        <v>-439198.89999999997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662570.0699999998</v>
      </c>
      <c r="C15" s="7">
        <f aca="true" t="shared" si="1" ref="C15:K15">+C13+C14</f>
        <v>531881.2</v>
      </c>
      <c r="D15" s="7">
        <f t="shared" si="1"/>
        <v>1724117.1700000004</v>
      </c>
      <c r="E15" s="7">
        <f t="shared" si="1"/>
        <v>1400487.38</v>
      </c>
      <c r="F15" s="7">
        <f t="shared" si="1"/>
        <v>1446759.34</v>
      </c>
      <c r="G15" s="7">
        <f t="shared" si="1"/>
        <v>856549.6199999999</v>
      </c>
      <c r="H15" s="7">
        <f t="shared" si="1"/>
        <v>605476.42</v>
      </c>
      <c r="I15" s="7">
        <f t="shared" si="1"/>
        <v>610604.1000000001</v>
      </c>
      <c r="J15" s="7">
        <f t="shared" si="1"/>
        <v>750896.7499999999</v>
      </c>
      <c r="K15" s="7">
        <f t="shared" si="1"/>
        <v>950762.5699999998</v>
      </c>
      <c r="L15" s="7">
        <f>+L13+L14</f>
        <v>9540104.620000001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1521691.23</v>
      </c>
      <c r="C20" s="10">
        <v>1108102.6600000001</v>
      </c>
      <c r="D20" s="10">
        <v>998513.0100000001</v>
      </c>
      <c r="E20" s="10">
        <v>288835.9099999999</v>
      </c>
      <c r="F20" s="10">
        <v>1055321.82</v>
      </c>
      <c r="G20" s="10">
        <v>1478010.7599999998</v>
      </c>
      <c r="H20" s="10">
        <v>288594.91000000003</v>
      </c>
      <c r="I20" s="10">
        <v>1139430.91</v>
      </c>
      <c r="J20" s="10">
        <v>932025.14</v>
      </c>
      <c r="K20" s="10">
        <v>1285913.9300000002</v>
      </c>
      <c r="L20" s="10">
        <v>1167368.9000000001</v>
      </c>
      <c r="M20" s="10">
        <v>663210.8200000001</v>
      </c>
      <c r="N20" s="10">
        <v>341925.94</v>
      </c>
      <c r="O20" s="10">
        <f>SUM(B20:N20)</f>
        <v>12268945.940000001</v>
      </c>
    </row>
    <row r="21" spans="1:15" ht="27" customHeight="1">
      <c r="A21" s="2" t="s">
        <v>4</v>
      </c>
      <c r="B21" s="8">
        <v>-1296379.2</v>
      </c>
      <c r="C21" s="8">
        <v>-35415.6</v>
      </c>
      <c r="D21" s="8">
        <v>-19258.8</v>
      </c>
      <c r="E21" s="8">
        <v>-6182</v>
      </c>
      <c r="F21" s="8">
        <v>-23826</v>
      </c>
      <c r="G21" s="8">
        <v>-47718</v>
      </c>
      <c r="H21" s="8">
        <v>-6168.8</v>
      </c>
      <c r="I21" s="8">
        <v>-49711.2</v>
      </c>
      <c r="J21" s="8">
        <v>-29000.4</v>
      </c>
      <c r="K21" s="8">
        <v>-14594.8</v>
      </c>
      <c r="L21" s="8">
        <v>-10634.8</v>
      </c>
      <c r="M21" s="8">
        <v>-21595.2</v>
      </c>
      <c r="N21" s="8">
        <v>-13178</v>
      </c>
      <c r="O21" s="8">
        <f>SUM(B21:N21)</f>
        <v>-1573662.8</v>
      </c>
    </row>
    <row r="22" spans="1:15" ht="27" customHeight="1">
      <c r="A22" s="6" t="s">
        <v>5</v>
      </c>
      <c r="B22" s="7">
        <f>+B20+B21</f>
        <v>225312.03000000003</v>
      </c>
      <c r="C22" s="7">
        <f>+C20+C21</f>
        <v>1072687.06</v>
      </c>
      <c r="D22" s="7">
        <f aca="true" t="shared" si="2" ref="D22:O22">+D20+D21</f>
        <v>979254.2100000001</v>
      </c>
      <c r="E22" s="7">
        <f t="shared" si="2"/>
        <v>282653.9099999999</v>
      </c>
      <c r="F22" s="7">
        <f t="shared" si="2"/>
        <v>1031495.8200000001</v>
      </c>
      <c r="G22" s="7">
        <f t="shared" si="2"/>
        <v>1430292.7599999998</v>
      </c>
      <c r="H22" s="7">
        <f t="shared" si="2"/>
        <v>282426.11000000004</v>
      </c>
      <c r="I22" s="7">
        <f t="shared" si="2"/>
        <v>1089719.71</v>
      </c>
      <c r="J22" s="7">
        <f t="shared" si="2"/>
        <v>903024.74</v>
      </c>
      <c r="K22" s="7">
        <f t="shared" si="2"/>
        <v>1271319.1300000001</v>
      </c>
      <c r="L22" s="7">
        <f t="shared" si="2"/>
        <v>1156734.1</v>
      </c>
      <c r="M22" s="7">
        <f t="shared" si="2"/>
        <v>641615.6200000001</v>
      </c>
      <c r="N22" s="7">
        <f t="shared" si="2"/>
        <v>328747.94</v>
      </c>
      <c r="O22" s="7">
        <f t="shared" si="2"/>
        <v>10695283.14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2024-06-25T15:27:52Z</dcterms:modified>
  <cp:category/>
  <cp:version/>
  <cp:contentType/>
  <cp:contentStatus/>
</cp:coreProperties>
</file>