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<sst xmlns="http://schemas.openxmlformats.org/spreadsheetml/2006/main" count="81" uniqueCount="63">
  <si>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</si>
  <si>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</si>
  <si>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</si>
  <si>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</si>
  <si>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</si>
  <si>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</si>
  <si>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</si>
  <si>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</si>
  <si>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</si>
  <si>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</si>
  <si>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</si>
  <si>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</si>
  <si>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</si>
  <si>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</si>
  <si>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</si>
  <si>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</si>
  <si>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</si>
  <si>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</si>
  <si>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</si>
  <si>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</si>
  <si>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</si>
  <si>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</si>
  <si>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</si>
  <si>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</si>
  <si>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</si>
  <si>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</si>
  <si>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</si>
  <si>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</si>
  <si>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</si>
  <si>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</si>
  <si>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</si>
  <si>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</si>
  <si>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</si>
  <si>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</si>
  <si>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</si>
  <si>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</si>
  <si>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</si>
  <si>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</si>
  <si>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</si>
  <si>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</si>
  <si>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</si>
  <si>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</si>
  <si>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</si>
  <si>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</si>
  <si>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</si>
  <si>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</si>
  <si>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</si>
  <si>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</si>
  <si>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</si>
  <si>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</si>
  <si>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</si>
  <si>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</si>
  <si>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</si>
  <si>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</si>
  <si>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</si>
  <si>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</si>
  <si>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</si>
  <si>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</si>
  <si>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</si>
  <si>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</si>
  <si>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</si>
  <si>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</si>
  <si>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20/06/24 - VENCIMENTO 27/06/24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</si>
</sst>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1763088.37</v>
      </c>
      <c r="C6" s="10">
        <v>1656218.0799999998</v>
      </c>
      <c r="D6" s="10">
        <v>2056464.0799999998</v>
      </c>
      <c r="E6" s="10">
        <v>1272705.7699999998</v>
      </c>
      <c r="F6" s="10">
        <v>1354838.98</v>
      </c>
      <c r="G6" s="10">
        <v>1428973.1800000002</v>
      </c>
      <c r="H6" s="10">
        <v>1261606.91</v>
      </c>
      <c r="I6" s="10">
        <v>1749477.8399999999</v>
      </c>
      <c r="J6" s="10">
        <v>626216.3800000001</v>
      </c>
      <c r="K6" s="10">
        <f>SUM(B6:J6)</f>
        <v>13169589.59</v>
      </c>
      <c r="Q6"/>
      <c r="R6"/>
    </row>
    <row r="7" spans="1:18" ht="27" customHeight="1">
      <c r="A7" s="2" t="s">
        <v>4</v>
      </c>
      <c r="B7" s="19">
        <v>-40084.639999999985</v>
      </c>
      <c r="C7" s="19">
        <v>-45795.82000000001</v>
      </c>
      <c r="D7" s="19">
        <v>43191.53999999995</v>
      </c>
      <c r="E7" s="19">
        <v>-58536.17</v>
      </c>
      <c r="F7" s="19">
        <v>-22102.06</v>
      </c>
      <c r="G7" s="19">
        <v>-6450.070000000007</v>
      </c>
      <c r="H7" s="19">
        <v>36829.34</v>
      </c>
      <c r="I7" s="19">
        <v>-55318.939999999995</v>
      </c>
      <c r="J7" s="19">
        <v>-20361.09000000001</v>
      </c>
      <c r="K7" s="8">
        <f>SUM(B7:J7)</f>
        <v>-168627.91000000003</v>
      </c>
      <c r="Q7"/>
      <c r="R7"/>
    </row>
    <row r="8" spans="1:11" ht="27" customHeight="1">
      <c r="A8" s="6" t="s">
        <v>5</v>
      </c>
      <c r="B8" s="7">
        <f>B6+B7</f>
        <v>1723003.7300000002</v>
      </c>
      <c r="C8" s="7">
        <f aca="true" t="shared" si="0" ref="C8:J8">C6+C7</f>
        <v>1610422.2599999998</v>
      </c>
      <c r="D8" s="7">
        <f t="shared" si="0"/>
        <v>2099655.6199999996</v>
      </c>
      <c r="E8" s="7">
        <f t="shared" si="0"/>
        <v>1214169.5999999999</v>
      </c>
      <c r="F8" s="7">
        <f t="shared" si="0"/>
        <v>1332736.92</v>
      </c>
      <c r="G8" s="7">
        <f t="shared" si="0"/>
        <v>1422523.11</v>
      </c>
      <c r="H8" s="7">
        <f t="shared" si="0"/>
        <v>1298436.25</v>
      </c>
      <c r="I8" s="7">
        <f t="shared" si="0"/>
        <v>1694158.9</v>
      </c>
      <c r="J8" s="7">
        <f t="shared" si="0"/>
        <v>605855.2900000002</v>
      </c>
      <c r="K8" s="7">
        <f>+K7+K6</f>
        <v>13000961.68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789049.3500000001</v>
      </c>
      <c r="C13" s="10">
        <v>551156.45</v>
      </c>
      <c r="D13" s="10">
        <v>1788285.2500000002</v>
      </c>
      <c r="E13" s="10">
        <v>1446380.2000000002</v>
      </c>
      <c r="F13" s="10">
        <v>1480260.22</v>
      </c>
      <c r="G13" s="10">
        <v>888029.8599999999</v>
      </c>
      <c r="H13" s="10">
        <v>629843.08</v>
      </c>
      <c r="I13" s="10">
        <v>631459.27</v>
      </c>
      <c r="J13" s="10">
        <v>774758.2899999999</v>
      </c>
      <c r="K13" s="10">
        <v>989709.1299999998</v>
      </c>
      <c r="L13" s="10">
        <f>SUM(B13:K13)</f>
        <v>9968931.099999998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-97230.33</v>
      </c>
      <c r="C14" s="8">
        <v>-13968.169999999998</v>
      </c>
      <c r="D14" s="8">
        <v>-27864.879999999997</v>
      </c>
      <c r="E14" s="8">
        <v>-10204.679999999898</v>
      </c>
      <c r="F14" s="8">
        <v>6490.25</v>
      </c>
      <c r="G14" s="8">
        <v>-23569.64</v>
      </c>
      <c r="H14" s="8">
        <v>16380.759999999998</v>
      </c>
      <c r="I14" s="8">
        <v>-16939.22</v>
      </c>
      <c r="J14" s="8">
        <v>-13561.230000000001</v>
      </c>
      <c r="K14" s="8">
        <v>-24590.949999999997</v>
      </c>
      <c r="L14" s="8">
        <f>SUM(B14:K14)</f>
        <v>-205058.0899999999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691819.0200000001</v>
      </c>
      <c r="C15" s="7">
        <f aca="true" t="shared" si="1" ref="C15:K15">+C13+C14</f>
        <v>537188.2799999999</v>
      </c>
      <c r="D15" s="7">
        <f t="shared" si="1"/>
        <v>1760420.3700000003</v>
      </c>
      <c r="E15" s="7">
        <f t="shared" si="1"/>
        <v>1436175.5200000003</v>
      </c>
      <c r="F15" s="7">
        <f t="shared" si="1"/>
        <v>1486750.47</v>
      </c>
      <c r="G15" s="7">
        <f t="shared" si="1"/>
        <v>864460.2199999999</v>
      </c>
      <c r="H15" s="7">
        <f t="shared" si="1"/>
        <v>646223.84</v>
      </c>
      <c r="I15" s="7">
        <f t="shared" si="1"/>
        <v>614520.05</v>
      </c>
      <c r="J15" s="7">
        <f t="shared" si="1"/>
        <v>761197.0599999999</v>
      </c>
      <c r="K15" s="7">
        <f t="shared" si="1"/>
        <v>965118.1799999998</v>
      </c>
      <c r="L15" s="7">
        <f>+L13+L14</f>
        <v>9763873.009999998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1523268.69</v>
      </c>
      <c r="C20" s="10">
        <v>1105587.4300000002</v>
      </c>
      <c r="D20" s="10">
        <v>999219.63</v>
      </c>
      <c r="E20" s="10">
        <v>286892.9599999999</v>
      </c>
      <c r="F20" s="10">
        <v>1054034.77</v>
      </c>
      <c r="G20" s="10">
        <v>1478760.09</v>
      </c>
      <c r="H20" s="10">
        <v>289316.52</v>
      </c>
      <c r="I20" s="10">
        <v>1128147.3099999998</v>
      </c>
      <c r="J20" s="10">
        <v>934302.38</v>
      </c>
      <c r="K20" s="10">
        <v>1287565.86</v>
      </c>
      <c r="L20" s="10">
        <v>1166292.7900000003</v>
      </c>
      <c r="M20" s="10">
        <v>661763.3900000001</v>
      </c>
      <c r="N20" s="10">
        <v>343773.65</v>
      </c>
      <c r="O20" s="10">
        <f>SUM(B20:N20)</f>
        <v>12258925.47</v>
      </c>
    </row>
    <row r="21" spans="1:15" ht="27" customHeight="1">
      <c r="A21" s="2" t="s">
        <v>4</v>
      </c>
      <c r="B21" s="8">
        <v>9491.760000000002</v>
      </c>
      <c r="C21" s="8">
        <v>21433.589999999997</v>
      </c>
      <c r="D21" s="8">
        <v>49318.770000000004</v>
      </c>
      <c r="E21" s="8">
        <v>11542.119999999999</v>
      </c>
      <c r="F21" s="8">
        <v>78075.09999999999</v>
      </c>
      <c r="G21" s="8">
        <v>-20799.280000000002</v>
      </c>
      <c r="H21" s="8">
        <v>48703.369999999995</v>
      </c>
      <c r="I21" s="8">
        <v>3656.6300000000047</v>
      </c>
      <c r="J21" s="8">
        <v>48427.909999999996</v>
      </c>
      <c r="K21" s="8">
        <v>31624.410000000003</v>
      </c>
      <c r="L21" s="8">
        <v>22192.520000000004</v>
      </c>
      <c r="M21" s="8">
        <v>-5631.24</v>
      </c>
      <c r="N21" s="8">
        <v>-25995.69</v>
      </c>
      <c r="O21" s="8">
        <f>SUM(B21:N21)</f>
        <v>272039.97000000003</v>
      </c>
    </row>
    <row r="22" spans="1:15" ht="27" customHeight="1">
      <c r="A22" s="6" t="s">
        <v>5</v>
      </c>
      <c r="B22" s="7">
        <f>+B20+B21</f>
        <v>1532760.45</v>
      </c>
      <c r="C22" s="7">
        <f>+C20+C21</f>
        <v>1127021.0200000003</v>
      </c>
      <c r="D22" s="7">
        <f aca="true" t="shared" si="2" ref="D22:O22">+D20+D21</f>
        <v>1048538.4</v>
      </c>
      <c r="E22" s="7">
        <f t="shared" si="2"/>
        <v>298435.0799999999</v>
      </c>
      <c r="F22" s="7">
        <f t="shared" si="2"/>
        <v>1132109.87</v>
      </c>
      <c r="G22" s="7">
        <f t="shared" si="2"/>
        <v>1457960.81</v>
      </c>
      <c r="H22" s="7">
        <f t="shared" si="2"/>
        <v>338019.89</v>
      </c>
      <c r="I22" s="7">
        <f t="shared" si="2"/>
        <v>1131803.94</v>
      </c>
      <c r="J22" s="7">
        <f t="shared" si="2"/>
        <v>982730.29</v>
      </c>
      <c r="K22" s="7">
        <f t="shared" si="2"/>
        <v>1319190.27</v>
      </c>
      <c r="L22" s="7">
        <f t="shared" si="2"/>
        <v>1188485.3100000003</v>
      </c>
      <c r="M22" s="7">
        <f t="shared" si="2"/>
        <v>656132.1500000001</v>
      </c>
      <c r="N22" s="7">
        <f t="shared" si="2"/>
        <v>317777.96</v>
      </c>
      <c r="O22" s="7">
        <f t="shared" si="2"/>
        <v>12530965.440000001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2024-06-26T18:33:20Z</dcterms:modified>
  <cp:category/>
  <cp:version/>
  <cp:contentType/>
  <cp:contentStatus/>
</cp:coreProperties>
</file>