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<sst xmlns="http://schemas.openxmlformats.org/spreadsheetml/2006/main" count="81" uniqueCount="63">
  <si>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</si>
  <si>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</si>
  <si>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</si>
  <si>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</si>
  <si>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</si>
  <si>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</si>
  <si>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</si>
  <si>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</si>
  <si>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</si>
  <si>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</si>
  <si>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</si>
  <si>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</si>
  <si>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</si>
  <si>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</si>
  <si>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</si>
  <si>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</si>
  <si>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</si>
  <si>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</si>
  <si>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</si>
  <si>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</si>
  <si>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</si>
  <si>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</si>
  <si>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</si>
  <si>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</si>
  <si>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</si>
  <si>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</si>
  <si>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</si>
  <si>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</si>
  <si>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</si>
  <si>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</si>
  <si>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</si>
  <si>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</si>
  <si>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</si>
  <si>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</si>
  <si>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</si>
  <si>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</si>
  <si>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</si>
  <si>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</si>
  <si>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</si>
  <si>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</si>
  <si>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</si>
  <si>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</si>
  <si>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</si>
  <si>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</si>
  <si>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</si>
  <si>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</si>
  <si>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</si>
  <si>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</si>
  <si>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</si>
  <si>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</si>
  <si>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</si>
  <si>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</si>
  <si>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</si>
  <si>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</si>
  <si>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</si>
  <si>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</si>
  <si>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</si>
  <si>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</si>
  <si>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</si>
  <si>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</si>
  <si>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</si>
  <si>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</si>
  <si>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21/06/24 - VENCIMENTO 28/06/24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</si>
</sst>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1754541.12</v>
      </c>
      <c r="C6" s="10">
        <v>1653272.37</v>
      </c>
      <c r="D6" s="10">
        <v>2050459.65</v>
      </c>
      <c r="E6" s="10">
        <v>1268035.3899999997</v>
      </c>
      <c r="F6" s="10">
        <v>1344567.4000000004</v>
      </c>
      <c r="G6" s="10">
        <v>1433237.18</v>
      </c>
      <c r="H6" s="10">
        <v>1261053.35</v>
      </c>
      <c r="I6" s="10">
        <v>1739358.47</v>
      </c>
      <c r="J6" s="10">
        <v>621967.6799999999</v>
      </c>
      <c r="K6" s="10">
        <f>SUM(B6:J6)</f>
        <v>13126492.610000001</v>
      </c>
      <c r="Q6"/>
      <c r="R6"/>
    </row>
    <row r="7" spans="1:18" ht="27" customHeight="1">
      <c r="A7" s="2" t="s">
        <v>4</v>
      </c>
      <c r="B7" s="19">
        <v>400421.89</v>
      </c>
      <c r="C7" s="19">
        <v>170175.76</v>
      </c>
      <c r="D7" s="19">
        <v>36549.90000000002</v>
      </c>
      <c r="E7" s="19">
        <v>305468.72000000003</v>
      </c>
      <c r="F7" s="19">
        <v>248594.07999999996</v>
      </c>
      <c r="G7" s="19">
        <v>81841.16999999998</v>
      </c>
      <c r="H7" s="19">
        <v>66218.6</v>
      </c>
      <c r="I7" s="19">
        <v>254367.25000000003</v>
      </c>
      <c r="J7" s="19">
        <v>125896.74000000002</v>
      </c>
      <c r="K7" s="8">
        <f>SUM(B7:J7)</f>
        <v>1689534.11</v>
      </c>
      <c r="Q7"/>
      <c r="R7"/>
    </row>
    <row r="8" spans="1:11" ht="27" customHeight="1">
      <c r="A8" s="6" t="s">
        <v>5</v>
      </c>
      <c r="B8" s="7">
        <f>B6+B7</f>
        <v>2154963.0100000002</v>
      </c>
      <c r="C8" s="7">
        <f aca="true" t="shared" si="0" ref="C8:J8">C6+C7</f>
        <v>1823448.1300000001</v>
      </c>
      <c r="D8" s="7">
        <f t="shared" si="0"/>
        <v>2087009.5499999998</v>
      </c>
      <c r="E8" s="7">
        <f t="shared" si="0"/>
        <v>1573504.1099999996</v>
      </c>
      <c r="F8" s="7">
        <f t="shared" si="0"/>
        <v>1593161.4800000004</v>
      </c>
      <c r="G8" s="7">
        <f t="shared" si="0"/>
        <v>1515078.3499999999</v>
      </c>
      <c r="H8" s="7">
        <f t="shared" si="0"/>
        <v>1327271.9500000002</v>
      </c>
      <c r="I8" s="7">
        <f t="shared" si="0"/>
        <v>1993725.72</v>
      </c>
      <c r="J8" s="7">
        <f t="shared" si="0"/>
        <v>747864.4199999999</v>
      </c>
      <c r="K8" s="7">
        <f>+K7+K6</f>
        <v>14816026.72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788228.01</v>
      </c>
      <c r="C13" s="10">
        <v>548739.46</v>
      </c>
      <c r="D13" s="10">
        <v>1782126.7500000002</v>
      </c>
      <c r="E13" s="10">
        <v>1450052.1000000003</v>
      </c>
      <c r="F13" s="10">
        <v>1471253.31</v>
      </c>
      <c r="G13" s="10">
        <v>883217.9500000001</v>
      </c>
      <c r="H13" s="10">
        <v>627892.57</v>
      </c>
      <c r="I13" s="10">
        <v>630257.0300000001</v>
      </c>
      <c r="J13" s="10">
        <v>771901.0599999999</v>
      </c>
      <c r="K13" s="10">
        <v>986477.5599999999</v>
      </c>
      <c r="L13" s="10">
        <f>SUM(B13:K13)</f>
        <v>9940145.800000003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-554791.81</v>
      </c>
      <c r="C14" s="8">
        <v>204962.68</v>
      </c>
      <c r="D14" s="8">
        <v>580346.15</v>
      </c>
      <c r="E14" s="8">
        <v>254027.47000000003</v>
      </c>
      <c r="F14" s="8">
        <v>330890.43</v>
      </c>
      <c r="G14" s="8">
        <v>207525.29</v>
      </c>
      <c r="H14" s="8">
        <v>109723.3</v>
      </c>
      <c r="I14" s="8">
        <v>84441.31</v>
      </c>
      <c r="J14" s="8">
        <v>246226.28999999998</v>
      </c>
      <c r="K14" s="8">
        <v>426836.53</v>
      </c>
      <c r="L14" s="8">
        <f>SUM(B14:K14)</f>
        <v>1890187.6400000001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233436.19999999995</v>
      </c>
      <c r="C15" s="7">
        <f aca="true" t="shared" si="1" ref="C15:K15">+C13+C14</f>
        <v>753702.1399999999</v>
      </c>
      <c r="D15" s="7">
        <f t="shared" si="1"/>
        <v>2362472.9000000004</v>
      </c>
      <c r="E15" s="7">
        <f t="shared" si="1"/>
        <v>1704079.5700000003</v>
      </c>
      <c r="F15" s="7">
        <f t="shared" si="1"/>
        <v>1802143.74</v>
      </c>
      <c r="G15" s="7">
        <f t="shared" si="1"/>
        <v>1090743.24</v>
      </c>
      <c r="H15" s="7">
        <f t="shared" si="1"/>
        <v>737615.87</v>
      </c>
      <c r="I15" s="7">
        <f t="shared" si="1"/>
        <v>714698.3400000001</v>
      </c>
      <c r="J15" s="7">
        <f t="shared" si="1"/>
        <v>1018127.3499999999</v>
      </c>
      <c r="K15" s="7">
        <f t="shared" si="1"/>
        <v>1413314.0899999999</v>
      </c>
      <c r="L15" s="7">
        <f>+L13+L14</f>
        <v>11830333.440000003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1517595.18</v>
      </c>
      <c r="C20" s="10">
        <v>1102170.1800000002</v>
      </c>
      <c r="D20" s="10">
        <v>991138.38</v>
      </c>
      <c r="E20" s="10">
        <v>287876.70999999996</v>
      </c>
      <c r="F20" s="10">
        <v>1042249.3</v>
      </c>
      <c r="G20" s="10">
        <v>1478723.4800000002</v>
      </c>
      <c r="H20" s="10">
        <v>292421.5600000001</v>
      </c>
      <c r="I20" s="10">
        <v>1134910.7699999998</v>
      </c>
      <c r="J20" s="10">
        <v>935991.91</v>
      </c>
      <c r="K20" s="10">
        <v>1277438.2100000002</v>
      </c>
      <c r="L20" s="10">
        <v>1162902.0100000002</v>
      </c>
      <c r="M20" s="10">
        <v>659856.63</v>
      </c>
      <c r="N20" s="10">
        <v>318720.66</v>
      </c>
      <c r="O20" s="10">
        <f>SUM(B20:N20)</f>
        <v>12201994.980000002</v>
      </c>
    </row>
    <row r="21" spans="1:15" ht="27" customHeight="1">
      <c r="A21" s="2" t="s">
        <v>4</v>
      </c>
      <c r="B21" s="8">
        <v>388531.18</v>
      </c>
      <c r="C21" s="8">
        <v>130904.65</v>
      </c>
      <c r="D21" s="8">
        <v>61588.87999999999</v>
      </c>
      <c r="E21" s="8">
        <v>4923.830000000002</v>
      </c>
      <c r="F21" s="8">
        <v>26112</v>
      </c>
      <c r="G21" s="8">
        <v>39208.140000000014</v>
      </c>
      <c r="H21" s="8">
        <v>30247.440000000002</v>
      </c>
      <c r="I21" s="8">
        <v>11796.719999999987</v>
      </c>
      <c r="J21" s="8">
        <v>-62231.57</v>
      </c>
      <c r="K21" s="8">
        <v>219535.20999999996</v>
      </c>
      <c r="L21" s="8">
        <v>231711.48999999996</v>
      </c>
      <c r="M21" s="8">
        <v>122054.98000000001</v>
      </c>
      <c r="N21" s="8">
        <v>114189.5</v>
      </c>
      <c r="O21" s="8">
        <f>SUM(B21:N21)</f>
        <v>1318572.4499999997</v>
      </c>
    </row>
    <row r="22" spans="1:15" ht="27" customHeight="1">
      <c r="A22" s="6" t="s">
        <v>5</v>
      </c>
      <c r="B22" s="7">
        <f>+B20+B21</f>
        <v>1906126.3599999999</v>
      </c>
      <c r="C22" s="7">
        <f>+C20+C21</f>
        <v>1233074.83</v>
      </c>
      <c r="D22" s="7">
        <f aca="true" t="shared" si="2" ref="D22:O22">+D20+D21</f>
        <v>1052727.26</v>
      </c>
      <c r="E22" s="7">
        <f t="shared" si="2"/>
        <v>292800.54</v>
      </c>
      <c r="F22" s="7">
        <f t="shared" si="2"/>
        <v>1068361.3</v>
      </c>
      <c r="G22" s="7">
        <f t="shared" si="2"/>
        <v>1517931.62</v>
      </c>
      <c r="H22" s="7">
        <f t="shared" si="2"/>
        <v>322669.0000000001</v>
      </c>
      <c r="I22" s="7">
        <f t="shared" si="2"/>
        <v>1146707.4899999998</v>
      </c>
      <c r="J22" s="7">
        <f t="shared" si="2"/>
        <v>873760.3400000001</v>
      </c>
      <c r="K22" s="7">
        <f t="shared" si="2"/>
        <v>1496973.4200000002</v>
      </c>
      <c r="L22" s="7">
        <f t="shared" si="2"/>
        <v>1394613.5000000002</v>
      </c>
      <c r="M22" s="7">
        <f t="shared" si="2"/>
        <v>781911.61</v>
      </c>
      <c r="N22" s="7">
        <f t="shared" si="2"/>
        <v>432910.16</v>
      </c>
      <c r="O22" s="7">
        <f t="shared" si="2"/>
        <v>13520567.430000002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2024-06-27T23:57:02Z</dcterms:modified>
  <cp:category/>
  <cp:version/>
  <cp:contentType/>
  <cp:contentStatus/>
</cp:coreProperties>
</file>