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756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<sst xmlns="http://schemas.openxmlformats.org/spreadsheetml/2006/main" count="81" uniqueCount="63">
  <si>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</si>
  <si>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</si>
  <si>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</si>
  <si>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</si>
  <si>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</si>
  <si>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</si>
  <si>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</si>
  <si>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</si>
  <si>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</si>
  <si>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</si>
  <si>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</si>
  <si>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</si>
  <si>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</si>
  <si>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</si>
  <si>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</si>
  <si>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</si>
  <si>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</si>
  <si>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</si>
  <si>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</si>
  <si>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</si>
  <si>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</si>
  <si>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</si>
  <si>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</si>
  <si>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</si>
  <si>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</si>
  <si>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</si>
  <si>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</si>
  <si>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</si>
  <si>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</si>
  <si>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</si>
  <si>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</si>
  <si>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</si>
  <si>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</si>
  <si>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</si>
  <si>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</si>
  <si>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</si>
  <si>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</si>
  <si>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</si>
  <si>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</si>
  <si>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</si>
  <si>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</si>
  <si>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</si>
  <si>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</si>
  <si>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</si>
  <si>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</si>
  <si>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</si>
  <si>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</si>
  <si>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</si>
  <si>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</si>
  <si>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</si>
  <si>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</si>
  <si>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</si>
  <si>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</si>
  <si>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</si>
  <si>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</si>
  <si>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</si>
  <si>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</si>
  <si>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</si>
  <si>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</si>
  <si>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</si>
  <si>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</si>
  <si>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</si>
  <si>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24/06/24 - VENCIMENTO 01/07/24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</si>
</sst>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D6" sqref="D6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1743339.3800000001</v>
      </c>
      <c r="C6" s="10">
        <v>1651493.49</v>
      </c>
      <c r="D6" s="10">
        <v>2035260.4400000002</v>
      </c>
      <c r="E6" s="10">
        <v>1270123.7899999996</v>
      </c>
      <c r="F6" s="10">
        <v>1334824.9500000002</v>
      </c>
      <c r="G6" s="10">
        <v>1425563.36</v>
      </c>
      <c r="H6" s="10">
        <v>1247616.6300000001</v>
      </c>
      <c r="I6" s="10">
        <v>1727207.5900000003</v>
      </c>
      <c r="J6" s="10">
        <v>623024.9199999999</v>
      </c>
      <c r="K6" s="10">
        <f>SUM(B6:J6)</f>
        <v>13058454.55</v>
      </c>
      <c r="Q6"/>
      <c r="R6"/>
    </row>
    <row r="7" spans="1:18" ht="27" customHeight="1">
      <c r="A7" s="2" t="s">
        <v>4</v>
      </c>
      <c r="B7" s="19">
        <v>-92163.6</v>
      </c>
      <c r="C7" s="19">
        <v>-68932.90000000001</v>
      </c>
      <c r="D7" s="19">
        <v>-93574.49000000003</v>
      </c>
      <c r="E7" s="19">
        <v>-75218.70000000001</v>
      </c>
      <c r="F7" s="19">
        <v>-45377.2</v>
      </c>
      <c r="G7" s="19">
        <v>-69120.75</v>
      </c>
      <c r="H7" s="19">
        <v>-24821.27</v>
      </c>
      <c r="I7" s="19">
        <v>-66442.8</v>
      </c>
      <c r="J7" s="19">
        <v>-22126.71000000001</v>
      </c>
      <c r="K7" s="8">
        <f>SUM(B7:J7)</f>
        <v>-557778.42</v>
      </c>
      <c r="Q7"/>
      <c r="R7"/>
    </row>
    <row r="8" spans="1:11" ht="27" customHeight="1">
      <c r="A8" s="6" t="s">
        <v>5</v>
      </c>
      <c r="B8" s="7">
        <f>B6+B7</f>
        <v>1651175.78</v>
      </c>
      <c r="C8" s="7">
        <f aca="true" t="shared" si="0" ref="C8:J8">C6+C7</f>
        <v>1582560.59</v>
      </c>
      <c r="D8" s="7">
        <f t="shared" si="0"/>
        <v>1941685.9500000002</v>
      </c>
      <c r="E8" s="7">
        <f t="shared" si="0"/>
        <v>1194905.0899999996</v>
      </c>
      <c r="F8" s="7">
        <f t="shared" si="0"/>
        <v>1289447.7500000002</v>
      </c>
      <c r="G8" s="7">
        <f t="shared" si="0"/>
        <v>1356442.61</v>
      </c>
      <c r="H8" s="7">
        <f t="shared" si="0"/>
        <v>1222795.36</v>
      </c>
      <c r="I8" s="7">
        <f t="shared" si="0"/>
        <v>1660764.7900000003</v>
      </c>
      <c r="J8" s="7">
        <f t="shared" si="0"/>
        <v>600898.21</v>
      </c>
      <c r="K8" s="7">
        <f>+K7+K6</f>
        <v>12500676.13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786144.0199999999</v>
      </c>
      <c r="C13" s="10">
        <v>546295.6999999998</v>
      </c>
      <c r="D13" s="10">
        <v>1774084.3900000001</v>
      </c>
      <c r="E13" s="10">
        <v>1445418.26</v>
      </c>
      <c r="F13" s="10">
        <v>1470192.9600000002</v>
      </c>
      <c r="G13" s="10">
        <v>884213.44</v>
      </c>
      <c r="H13" s="10">
        <v>627872.0499999999</v>
      </c>
      <c r="I13" s="10">
        <v>624784.4900000001</v>
      </c>
      <c r="J13" s="10">
        <v>768163.2300000001</v>
      </c>
      <c r="K13" s="10">
        <v>977611.48</v>
      </c>
      <c r="L13" s="10">
        <f>SUM(B13:K13)</f>
        <v>9904780.02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-127196.79</v>
      </c>
      <c r="C14" s="8">
        <v>-20772.4</v>
      </c>
      <c r="D14" s="8">
        <v>-64904.4</v>
      </c>
      <c r="E14" s="8">
        <v>-49366.3899999999</v>
      </c>
      <c r="F14" s="8">
        <v>-42160.8</v>
      </c>
      <c r="G14" s="8">
        <v>-32502.8</v>
      </c>
      <c r="H14" s="8">
        <v>-24777.96</v>
      </c>
      <c r="I14" s="8">
        <v>-20760.58</v>
      </c>
      <c r="J14" s="8">
        <v>-24041.6</v>
      </c>
      <c r="K14" s="8">
        <v>-39454.8</v>
      </c>
      <c r="L14" s="8">
        <f>SUM(B14:K14)</f>
        <v>-445938.51999999984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658947.2299999999</v>
      </c>
      <c r="C15" s="7">
        <f aca="true" t="shared" si="1" ref="C15:K15">+C13+C14</f>
        <v>525523.2999999998</v>
      </c>
      <c r="D15" s="7">
        <f t="shared" si="1"/>
        <v>1709179.9900000002</v>
      </c>
      <c r="E15" s="7">
        <f t="shared" si="1"/>
        <v>1396051.87</v>
      </c>
      <c r="F15" s="7">
        <f t="shared" si="1"/>
        <v>1428032.1600000001</v>
      </c>
      <c r="G15" s="7">
        <f t="shared" si="1"/>
        <v>851710.6399999999</v>
      </c>
      <c r="H15" s="7">
        <f t="shared" si="1"/>
        <v>603094.09</v>
      </c>
      <c r="I15" s="7">
        <f t="shared" si="1"/>
        <v>604023.9100000001</v>
      </c>
      <c r="J15" s="7">
        <f t="shared" si="1"/>
        <v>744121.6300000001</v>
      </c>
      <c r="K15" s="7">
        <f t="shared" si="1"/>
        <v>938156.6799999999</v>
      </c>
      <c r="L15" s="7">
        <f>+L13+L14</f>
        <v>9458841.5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1506273.6199999999</v>
      </c>
      <c r="C20" s="10">
        <v>1082911.2500000002</v>
      </c>
      <c r="D20" s="10">
        <v>969267.93</v>
      </c>
      <c r="E20" s="10">
        <v>289155.9199999999</v>
      </c>
      <c r="F20" s="10">
        <v>1024118.8899999999</v>
      </c>
      <c r="G20" s="10">
        <v>1466510.7600000002</v>
      </c>
      <c r="H20" s="10">
        <v>289360.6</v>
      </c>
      <c r="I20" s="10">
        <v>1110853.7499999998</v>
      </c>
      <c r="J20" s="10">
        <v>916512.05</v>
      </c>
      <c r="K20" s="10">
        <v>1255310.35</v>
      </c>
      <c r="L20" s="10">
        <v>1139032.01</v>
      </c>
      <c r="M20" s="10">
        <v>648211.3500000001</v>
      </c>
      <c r="N20" s="10">
        <v>342947.69999999995</v>
      </c>
      <c r="O20" s="10">
        <f>SUM(B20:N20)</f>
        <v>12040466.18</v>
      </c>
    </row>
    <row r="21" spans="1:15" ht="27" customHeight="1">
      <c r="A21" s="2" t="s">
        <v>4</v>
      </c>
      <c r="B21" s="8">
        <v>-38526.4</v>
      </c>
      <c r="C21" s="8">
        <v>-37012.8</v>
      </c>
      <c r="D21" s="8">
        <v>-20055.2</v>
      </c>
      <c r="E21" s="8">
        <v>-7167.6</v>
      </c>
      <c r="F21" s="8">
        <v>-22514.8</v>
      </c>
      <c r="G21" s="8">
        <v>-49209.6</v>
      </c>
      <c r="H21" s="8">
        <v>-7277.6</v>
      </c>
      <c r="I21" s="8">
        <v>-40510.8</v>
      </c>
      <c r="J21" s="8">
        <v>-30971.6</v>
      </c>
      <c r="K21" s="8">
        <v>-16394.4</v>
      </c>
      <c r="L21" s="8">
        <v>-11110</v>
      </c>
      <c r="M21" s="8">
        <v>-21634.8</v>
      </c>
      <c r="N21" s="8">
        <v>-13516.8</v>
      </c>
      <c r="O21" s="8">
        <f>SUM(B21:N21)</f>
        <v>-315902.4</v>
      </c>
    </row>
    <row r="22" spans="1:15" ht="27" customHeight="1">
      <c r="A22" s="6" t="s">
        <v>5</v>
      </c>
      <c r="B22" s="7">
        <f>+B20+B21</f>
        <v>1467747.22</v>
      </c>
      <c r="C22" s="7">
        <f>+C20+C21</f>
        <v>1045898.4500000002</v>
      </c>
      <c r="D22" s="7">
        <f aca="true" t="shared" si="2" ref="D22:O22">+D20+D21</f>
        <v>949212.7300000001</v>
      </c>
      <c r="E22" s="7">
        <f t="shared" si="2"/>
        <v>281988.31999999995</v>
      </c>
      <c r="F22" s="7">
        <f t="shared" si="2"/>
        <v>1001604.0899999999</v>
      </c>
      <c r="G22" s="7">
        <f t="shared" si="2"/>
        <v>1417301.1600000001</v>
      </c>
      <c r="H22" s="7">
        <f t="shared" si="2"/>
        <v>282083</v>
      </c>
      <c r="I22" s="7">
        <f t="shared" si="2"/>
        <v>1070342.9499999997</v>
      </c>
      <c r="J22" s="7">
        <f t="shared" si="2"/>
        <v>885540.4500000001</v>
      </c>
      <c r="K22" s="7">
        <f t="shared" si="2"/>
        <v>1238915.9500000002</v>
      </c>
      <c r="L22" s="7">
        <f t="shared" si="2"/>
        <v>1127922.01</v>
      </c>
      <c r="M22" s="7">
        <f t="shared" si="2"/>
        <v>626576.55</v>
      </c>
      <c r="N22" s="7">
        <f t="shared" si="2"/>
        <v>329430.89999999997</v>
      </c>
      <c r="O22" s="7">
        <f t="shared" si="2"/>
        <v>11724563.78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2024-06-28T17:36:52Z</dcterms:modified>
  <cp:category/>
  <cp:version/>
  <cp:contentType/>
  <cp:contentStatus/>
</cp:coreProperties>
</file>