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<sst xmlns="http://schemas.openxmlformats.org/spreadsheetml/2006/main" count="81" uniqueCount="63">
  <si>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</si>
  <si>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</si>
  <si>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</si>
  <si>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</si>
  <si>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</si>
  <si>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</si>
  <si>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</si>
  <si>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</si>
  <si>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</si>
  <si>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</si>
  <si>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</si>
  <si>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</si>
  <si>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</si>
  <si>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</si>
  <si>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</si>
  <si>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</si>
  <si>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</si>
  <si>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</si>
  <si>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</si>
  <si>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</si>
  <si>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</si>
  <si>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</si>
  <si>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</si>
  <si>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</si>
  <si>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</si>
  <si>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</si>
  <si>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</si>
  <si>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</si>
  <si>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</si>
  <si>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</si>
  <si>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</si>
  <si>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</si>
  <si>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</si>
  <si>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</si>
  <si>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</si>
  <si>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</si>
  <si>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</si>
  <si>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</si>
  <si>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</si>
  <si>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</si>
  <si>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</si>
  <si>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</si>
  <si>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</si>
  <si>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</si>
  <si>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</si>
  <si>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</si>
  <si>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</si>
  <si>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</si>
  <si>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</si>
  <si>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</si>
  <si>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</si>
  <si>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</si>
  <si>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</si>
  <si>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</si>
  <si>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</si>
  <si>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</si>
  <si>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</si>
  <si>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</si>
  <si>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</si>
  <si>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</si>
  <si>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</si>
  <si>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</si>
  <si>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25/06/24 - VENCIMENTO 02/07/24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</si>
</sst>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1755311.92</v>
      </c>
      <c r="C6" s="10">
        <v>1655660.3</v>
      </c>
      <c r="D6" s="10">
        <v>2032011.39</v>
      </c>
      <c r="E6" s="10">
        <v>1276591.9199999997</v>
      </c>
      <c r="F6" s="10">
        <v>1346198.49</v>
      </c>
      <c r="G6" s="10">
        <v>1318956.21</v>
      </c>
      <c r="H6" s="10">
        <v>1256738.96</v>
      </c>
      <c r="I6" s="10">
        <v>1744002.2500000002</v>
      </c>
      <c r="J6" s="10">
        <v>621471.7400000001</v>
      </c>
      <c r="K6" s="10">
        <f>SUM(B6:J6)</f>
        <v>13006943.180000002</v>
      </c>
      <c r="Q6"/>
      <c r="R6"/>
    </row>
    <row r="7" spans="1:18" ht="27" customHeight="1">
      <c r="A7" s="2" t="s">
        <v>4</v>
      </c>
      <c r="B7" s="19">
        <v>-145081.61</v>
      </c>
      <c r="C7" s="19">
        <v>-71058.7</v>
      </c>
      <c r="D7" s="19">
        <v>1420975.46</v>
      </c>
      <c r="E7" s="19">
        <v>-134025.88999999998</v>
      </c>
      <c r="F7" s="19">
        <v>-45892</v>
      </c>
      <c r="G7" s="19">
        <v>-130476.47</v>
      </c>
      <c r="H7" s="19">
        <v>1041886.28</v>
      </c>
      <c r="I7" s="19">
        <v>-76536.04000000001</v>
      </c>
      <c r="J7" s="19">
        <v>299013.64999999997</v>
      </c>
      <c r="K7" s="8">
        <f>SUM(B7:J7)</f>
        <v>2158804.68</v>
      </c>
      <c r="Q7"/>
      <c r="R7"/>
    </row>
    <row r="8" spans="1:11" ht="27" customHeight="1">
      <c r="A8" s="6" t="s">
        <v>5</v>
      </c>
      <c r="B8" s="7">
        <f>B6+B7</f>
        <v>1610230.31</v>
      </c>
      <c r="C8" s="7">
        <f aca="true" t="shared" si="0" ref="C8:J8">C6+C7</f>
        <v>1584601.6</v>
      </c>
      <c r="D8" s="7">
        <f t="shared" si="0"/>
        <v>3452986.8499999996</v>
      </c>
      <c r="E8" s="7">
        <f t="shared" si="0"/>
        <v>1142566.0299999998</v>
      </c>
      <c r="F8" s="7">
        <f t="shared" si="0"/>
        <v>1300306.49</v>
      </c>
      <c r="G8" s="7">
        <f t="shared" si="0"/>
        <v>1188479.74</v>
      </c>
      <c r="H8" s="7">
        <f t="shared" si="0"/>
        <v>2298625.24</v>
      </c>
      <c r="I8" s="7">
        <f t="shared" si="0"/>
        <v>1667466.2100000002</v>
      </c>
      <c r="J8" s="7">
        <f t="shared" si="0"/>
        <v>920485.3900000001</v>
      </c>
      <c r="K8" s="7">
        <f>+K7+K6</f>
        <v>15165747.860000001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769376.8899999999</v>
      </c>
      <c r="C13" s="10">
        <v>547817.45</v>
      </c>
      <c r="D13" s="10">
        <v>1779356.84</v>
      </c>
      <c r="E13" s="10">
        <v>1432962.13</v>
      </c>
      <c r="F13" s="10">
        <v>1477194.5000000002</v>
      </c>
      <c r="G13" s="10">
        <v>887391.25</v>
      </c>
      <c r="H13" s="10">
        <v>630664.35</v>
      </c>
      <c r="I13" s="10">
        <v>629544.8900000001</v>
      </c>
      <c r="J13" s="10">
        <v>770656.3800000001</v>
      </c>
      <c r="K13" s="10">
        <v>986617.2</v>
      </c>
      <c r="L13" s="10">
        <f>SUM(B13:K13)</f>
        <v>9911581.879999999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-127196.79</v>
      </c>
      <c r="C14" s="8">
        <v>-19945.2</v>
      </c>
      <c r="D14" s="8">
        <v>-61899.2</v>
      </c>
      <c r="E14" s="8">
        <v>1090825.21</v>
      </c>
      <c r="F14" s="8">
        <v>1304012.8</v>
      </c>
      <c r="G14" s="8">
        <v>-32489.6</v>
      </c>
      <c r="H14" s="8">
        <v>-25028.76</v>
      </c>
      <c r="I14" s="8">
        <v>462708.14</v>
      </c>
      <c r="J14" s="8">
        <v>-24147.2</v>
      </c>
      <c r="K14" s="8">
        <v>-38011.6</v>
      </c>
      <c r="L14" s="8">
        <f>SUM(B14:K14)</f>
        <v>2528827.8000000003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642180.0999999999</v>
      </c>
      <c r="C15" s="7">
        <f aca="true" t="shared" si="1" ref="C15:K15">+C13+C14</f>
        <v>527872.25</v>
      </c>
      <c r="D15" s="7">
        <f t="shared" si="1"/>
        <v>1717457.6400000001</v>
      </c>
      <c r="E15" s="7">
        <f t="shared" si="1"/>
        <v>2523787.34</v>
      </c>
      <c r="F15" s="7">
        <f t="shared" si="1"/>
        <v>2781207.3000000003</v>
      </c>
      <c r="G15" s="7">
        <f t="shared" si="1"/>
        <v>854901.65</v>
      </c>
      <c r="H15" s="7">
        <f t="shared" si="1"/>
        <v>605635.59</v>
      </c>
      <c r="I15" s="7">
        <f t="shared" si="1"/>
        <v>1092253.0300000003</v>
      </c>
      <c r="J15" s="7">
        <f t="shared" si="1"/>
        <v>746509.1800000002</v>
      </c>
      <c r="K15" s="7">
        <f t="shared" si="1"/>
        <v>948605.6</v>
      </c>
      <c r="L15" s="7">
        <f>+L13+L14</f>
        <v>12440409.68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1512793.55</v>
      </c>
      <c r="C20" s="10">
        <v>1104767.0100000002</v>
      </c>
      <c r="D20" s="10">
        <v>991734.3400000001</v>
      </c>
      <c r="E20" s="10">
        <v>292272.6099999999</v>
      </c>
      <c r="F20" s="10">
        <v>1039452.91</v>
      </c>
      <c r="G20" s="10">
        <v>1474668.1700000002</v>
      </c>
      <c r="H20" s="10">
        <v>288935.32999999996</v>
      </c>
      <c r="I20" s="10">
        <v>1170495.04</v>
      </c>
      <c r="J20" s="10">
        <v>943576.86</v>
      </c>
      <c r="K20" s="10">
        <v>1264812.07</v>
      </c>
      <c r="L20" s="10">
        <v>1155440.05</v>
      </c>
      <c r="M20" s="10">
        <v>651811.4700000001</v>
      </c>
      <c r="N20" s="10">
        <v>343339.19</v>
      </c>
      <c r="O20" s="10">
        <f>SUM(B20:N20)</f>
        <v>12234098.600000001</v>
      </c>
    </row>
    <row r="21" spans="1:15" ht="27" customHeight="1">
      <c r="A21" s="2" t="s">
        <v>4</v>
      </c>
      <c r="B21" s="8">
        <v>5040245.6</v>
      </c>
      <c r="C21" s="8">
        <v>-35648.8</v>
      </c>
      <c r="D21" s="8">
        <v>-19474.4</v>
      </c>
      <c r="E21" s="8">
        <v>-6608.8</v>
      </c>
      <c r="F21" s="8">
        <v>-21916.4</v>
      </c>
      <c r="G21" s="8">
        <v>-47471.6</v>
      </c>
      <c r="H21" s="8">
        <v>-4683.26</v>
      </c>
      <c r="I21" s="8">
        <v>783632.4</v>
      </c>
      <c r="J21" s="8">
        <v>-29440.4</v>
      </c>
      <c r="K21" s="8">
        <v>1110040</v>
      </c>
      <c r="L21" s="8">
        <v>1024092.4</v>
      </c>
      <c r="M21" s="8">
        <v>-21450</v>
      </c>
      <c r="N21" s="8">
        <v>-13032.8</v>
      </c>
      <c r="O21" s="8">
        <f>SUM(B21:N21)</f>
        <v>7758283.94</v>
      </c>
    </row>
    <row r="22" spans="1:15" ht="27" customHeight="1">
      <c r="A22" s="6" t="s">
        <v>5</v>
      </c>
      <c r="B22" s="7">
        <f>+B20+B21</f>
        <v>6553039.149999999</v>
      </c>
      <c r="C22" s="7">
        <f>+C20+C21</f>
        <v>1069118.2100000002</v>
      </c>
      <c r="D22" s="7">
        <f aca="true" t="shared" si="2" ref="D22:O22">+D20+D21</f>
        <v>972259.9400000001</v>
      </c>
      <c r="E22" s="7">
        <f t="shared" si="2"/>
        <v>285663.80999999994</v>
      </c>
      <c r="F22" s="7">
        <f t="shared" si="2"/>
        <v>1017536.51</v>
      </c>
      <c r="G22" s="7">
        <f t="shared" si="2"/>
        <v>1427196.57</v>
      </c>
      <c r="H22" s="7">
        <f t="shared" si="2"/>
        <v>284252.06999999995</v>
      </c>
      <c r="I22" s="7">
        <f t="shared" si="2"/>
        <v>1954127.44</v>
      </c>
      <c r="J22" s="7">
        <f t="shared" si="2"/>
        <v>914136.46</v>
      </c>
      <c r="K22" s="7">
        <f t="shared" si="2"/>
        <v>2374852.0700000003</v>
      </c>
      <c r="L22" s="7">
        <f t="shared" si="2"/>
        <v>2179532.45</v>
      </c>
      <c r="M22" s="7">
        <f t="shared" si="2"/>
        <v>630361.4700000001</v>
      </c>
      <c r="N22" s="7">
        <f t="shared" si="2"/>
        <v>330306.39</v>
      </c>
      <c r="O22" s="7">
        <f t="shared" si="2"/>
        <v>19992382.540000003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2024-07-01T18:50:23Z</dcterms:modified>
  <cp:category/>
  <cp:version/>
  <cp:contentType/>
  <cp:contentStatus/>
</cp:coreProperties>
</file>