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<sst xmlns="http://schemas.openxmlformats.org/spreadsheetml/2006/main" count="81" uniqueCount="63">
  <si>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</si>
  <si>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</si>
  <si>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</si>
  <si>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</si>
  <si>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</si>
  <si>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</si>
  <si>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</si>
  <si>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</si>
  <si>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</si>
  <si>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</si>
  <si>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</si>
  <si>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</si>
  <si>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</si>
  <si>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</si>
  <si>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</si>
  <si>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</si>
  <si>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</si>
  <si>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</si>
  <si>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</si>
  <si>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</si>
  <si>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</si>
  <si>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</si>
  <si>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</si>
  <si>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</si>
  <si>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</si>
  <si>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</si>
  <si>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</si>
  <si>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</si>
  <si>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</si>
  <si>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</si>
  <si>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</si>
  <si>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</si>
  <si>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</si>
  <si>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</si>
  <si>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</si>
  <si>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</si>
  <si>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</si>
  <si>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</si>
  <si>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</si>
  <si>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</si>
  <si>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</si>
  <si>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</si>
  <si>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</si>
  <si>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</si>
  <si>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</si>
  <si>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</si>
  <si>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</si>
  <si>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</si>
  <si>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</si>
  <si>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</si>
  <si>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</si>
  <si>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</si>
  <si>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</si>
  <si>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</si>
  <si>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</si>
  <si>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</si>
  <si>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</si>
  <si>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</si>
  <si>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</si>
  <si>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</si>
  <si>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</si>
  <si>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</si>
  <si>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27/06/24 - VENCIMENTO 04/07/24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</si>
</sst>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1754941.3</v>
      </c>
      <c r="C6" s="10">
        <v>1659647.5400000003</v>
      </c>
      <c r="D6" s="10">
        <v>2046562.9800000002</v>
      </c>
      <c r="E6" s="10">
        <v>1281808.7499999995</v>
      </c>
      <c r="F6" s="10">
        <v>1344621.34</v>
      </c>
      <c r="G6" s="10">
        <v>1435911.0599999998</v>
      </c>
      <c r="H6" s="10">
        <v>1252442.22</v>
      </c>
      <c r="I6" s="10">
        <v>1742632.05</v>
      </c>
      <c r="J6" s="10">
        <v>624166.14</v>
      </c>
      <c r="K6" s="10">
        <f>SUM(B6:J6)</f>
        <v>13142733.380000003</v>
      </c>
      <c r="Q6"/>
      <c r="R6"/>
    </row>
    <row r="7" spans="1:18" ht="27" customHeight="1">
      <c r="A7" s="2" t="s">
        <v>4</v>
      </c>
      <c r="B7" s="19">
        <v>-102423.9</v>
      </c>
      <c r="C7" s="19">
        <v>-72628.55</v>
      </c>
      <c r="D7" s="19">
        <v>-97458.44000000003</v>
      </c>
      <c r="E7" s="19">
        <v>-85948.85</v>
      </c>
      <c r="F7" s="19">
        <v>-45196.8</v>
      </c>
      <c r="G7" s="19">
        <v>-82529.21</v>
      </c>
      <c r="H7" s="19">
        <v>-26085.8</v>
      </c>
      <c r="I7" s="19">
        <v>-72548.66</v>
      </c>
      <c r="J7" s="19">
        <v>-24375.51000000001</v>
      </c>
      <c r="K7" s="8">
        <f>SUM(B7:J7)</f>
        <v>-609195.72</v>
      </c>
      <c r="Q7"/>
      <c r="R7"/>
    </row>
    <row r="8" spans="1:11" ht="27" customHeight="1">
      <c r="A8" s="6" t="s">
        <v>5</v>
      </c>
      <c r="B8" s="7">
        <f>B6+B7</f>
        <v>1652517.4000000001</v>
      </c>
      <c r="C8" s="7">
        <f aca="true" t="shared" si="0" ref="C8:J8">C6+C7</f>
        <v>1587018.9900000002</v>
      </c>
      <c r="D8" s="7">
        <f t="shared" si="0"/>
        <v>1949104.5400000003</v>
      </c>
      <c r="E8" s="7">
        <f t="shared" si="0"/>
        <v>1195859.8999999994</v>
      </c>
      <c r="F8" s="7">
        <f t="shared" si="0"/>
        <v>1299424.54</v>
      </c>
      <c r="G8" s="7">
        <f t="shared" si="0"/>
        <v>1353381.8499999999</v>
      </c>
      <c r="H8" s="7">
        <f t="shared" si="0"/>
        <v>1226356.42</v>
      </c>
      <c r="I8" s="7">
        <f t="shared" si="0"/>
        <v>1670083.3900000001</v>
      </c>
      <c r="J8" s="7">
        <f t="shared" si="0"/>
        <v>599790.63</v>
      </c>
      <c r="K8" s="7">
        <f>+K7+K6</f>
        <v>12533537.660000002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789160.4500000001</v>
      </c>
      <c r="C13" s="10">
        <v>549228.44</v>
      </c>
      <c r="D13" s="10">
        <v>1784450.1700000004</v>
      </c>
      <c r="E13" s="10">
        <v>1447231.3199999998</v>
      </c>
      <c r="F13" s="10">
        <v>1477658.8800000001</v>
      </c>
      <c r="G13" s="10">
        <v>887540.9500000001</v>
      </c>
      <c r="H13" s="10">
        <v>629573.1799999999</v>
      </c>
      <c r="I13" s="10">
        <v>631061.2200000002</v>
      </c>
      <c r="J13" s="10">
        <v>773984.92</v>
      </c>
      <c r="K13" s="10">
        <v>989540.09</v>
      </c>
      <c r="L13" s="10">
        <f>SUM(B13:K13)</f>
        <v>9959429.620000001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-125779.98999999999</v>
      </c>
      <c r="C14" s="8">
        <v>-19918.8</v>
      </c>
      <c r="D14" s="8">
        <v>-62396.4</v>
      </c>
      <c r="E14" s="8">
        <v>-49018.7899999999</v>
      </c>
      <c r="F14" s="8">
        <v>-40462.4</v>
      </c>
      <c r="G14" s="8">
        <v>-32199.2</v>
      </c>
      <c r="H14" s="8">
        <v>-24958.36</v>
      </c>
      <c r="I14" s="8">
        <v>-22564.29</v>
      </c>
      <c r="J14" s="8">
        <v>-24741.2</v>
      </c>
      <c r="K14" s="8">
        <v>-38728.8</v>
      </c>
      <c r="L14" s="8">
        <f>SUM(B14:K14)</f>
        <v>-440768.22999999986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663380.4600000001</v>
      </c>
      <c r="C15" s="7">
        <f aca="true" t="shared" si="1" ref="C15:K15">+C13+C14</f>
        <v>529309.6399999999</v>
      </c>
      <c r="D15" s="7">
        <f t="shared" si="1"/>
        <v>1722053.7700000005</v>
      </c>
      <c r="E15" s="7">
        <f t="shared" si="1"/>
        <v>1398212.53</v>
      </c>
      <c r="F15" s="7">
        <f t="shared" si="1"/>
        <v>1437196.4800000002</v>
      </c>
      <c r="G15" s="7">
        <f t="shared" si="1"/>
        <v>855341.7500000001</v>
      </c>
      <c r="H15" s="7">
        <f t="shared" si="1"/>
        <v>604614.82</v>
      </c>
      <c r="I15" s="7">
        <f t="shared" si="1"/>
        <v>608496.9300000002</v>
      </c>
      <c r="J15" s="7">
        <f t="shared" si="1"/>
        <v>749243.7200000001</v>
      </c>
      <c r="K15" s="7">
        <f t="shared" si="1"/>
        <v>950811.2899999999</v>
      </c>
      <c r="L15" s="7">
        <f>+L13+L14</f>
        <v>9518661.39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1511325.3099999998</v>
      </c>
      <c r="C20" s="10">
        <v>1107524.2400000002</v>
      </c>
      <c r="D20" s="10">
        <v>992148.3900000001</v>
      </c>
      <c r="E20" s="10">
        <v>289258.6699999999</v>
      </c>
      <c r="F20" s="10">
        <v>1038363.39</v>
      </c>
      <c r="G20" s="10">
        <v>1475237.4200000002</v>
      </c>
      <c r="H20" s="10">
        <v>293415.93000000005</v>
      </c>
      <c r="I20" s="10">
        <v>1171412.96</v>
      </c>
      <c r="J20" s="10">
        <v>933331.67</v>
      </c>
      <c r="K20" s="10">
        <v>1271609.6300000001</v>
      </c>
      <c r="L20" s="10">
        <v>1164074.9000000001</v>
      </c>
      <c r="M20" s="10">
        <v>653112.7200000001</v>
      </c>
      <c r="N20" s="10">
        <v>344241.73</v>
      </c>
      <c r="O20" s="10">
        <f>SUM(B20:N20)</f>
        <v>12245056.960000003</v>
      </c>
    </row>
    <row r="21" spans="1:15" ht="27" customHeight="1">
      <c r="A21" s="2" t="s">
        <v>4</v>
      </c>
      <c r="B21" s="8">
        <v>-37008.4</v>
      </c>
      <c r="C21" s="8">
        <v>-37109.6</v>
      </c>
      <c r="D21" s="8">
        <v>-19241.2</v>
      </c>
      <c r="E21" s="8">
        <v>-6534</v>
      </c>
      <c r="F21" s="8">
        <v>-22959.2</v>
      </c>
      <c r="G21" s="8">
        <v>-47405.6</v>
      </c>
      <c r="H21" s="8">
        <v>-7185.2</v>
      </c>
      <c r="I21" s="8">
        <v>-55206.8</v>
      </c>
      <c r="J21" s="8">
        <v>-28798</v>
      </c>
      <c r="K21" s="8">
        <v>-14792.8</v>
      </c>
      <c r="L21" s="8">
        <v>-10995.6</v>
      </c>
      <c r="M21" s="8">
        <v>-22576.4</v>
      </c>
      <c r="N21" s="8">
        <v>-13072.4</v>
      </c>
      <c r="O21" s="8">
        <f>SUM(B21:N21)</f>
        <v>-322885.2</v>
      </c>
    </row>
    <row r="22" spans="1:15" ht="27" customHeight="1">
      <c r="A22" s="6" t="s">
        <v>5</v>
      </c>
      <c r="B22" s="7">
        <f>+B20+B21</f>
        <v>1474316.91</v>
      </c>
      <c r="C22" s="7">
        <f>+C20+C21</f>
        <v>1070414.6400000001</v>
      </c>
      <c r="D22" s="7">
        <f aca="true" t="shared" si="2" ref="D22:O22">+D20+D21</f>
        <v>972907.1900000002</v>
      </c>
      <c r="E22" s="7">
        <f t="shared" si="2"/>
        <v>282724.6699999999</v>
      </c>
      <c r="F22" s="7">
        <f t="shared" si="2"/>
        <v>1015404.1900000001</v>
      </c>
      <c r="G22" s="7">
        <f t="shared" si="2"/>
        <v>1427831.82</v>
      </c>
      <c r="H22" s="7">
        <f t="shared" si="2"/>
        <v>286230.73000000004</v>
      </c>
      <c r="I22" s="7">
        <f t="shared" si="2"/>
        <v>1116206.16</v>
      </c>
      <c r="J22" s="7">
        <f t="shared" si="2"/>
        <v>904533.67</v>
      </c>
      <c r="K22" s="7">
        <f t="shared" si="2"/>
        <v>1256816.83</v>
      </c>
      <c r="L22" s="7">
        <f t="shared" si="2"/>
        <v>1153079.3</v>
      </c>
      <c r="M22" s="7">
        <f t="shared" si="2"/>
        <v>630536.3200000001</v>
      </c>
      <c r="N22" s="7">
        <f t="shared" si="2"/>
        <v>331169.32999999996</v>
      </c>
      <c r="O22" s="7">
        <f t="shared" si="2"/>
        <v>11922171.760000004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2024-07-04T23:51:23Z</dcterms:modified>
  <cp:category/>
  <cp:version/>
  <cp:contentType/>
  <cp:contentStatus/>
</cp:coreProperties>
</file>