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56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<sst xmlns="http://schemas.openxmlformats.org/spreadsheetml/2006/main" count="81" uniqueCount="63">
  <si>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</si>
  <si>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</si>
  <si>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</si>
  <si>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</si>
  <si>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</si>
  <si>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</si>
  <si>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</si>
  <si>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</si>
  <si>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</si>
  <si>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</si>
  <si>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</si>
  <si>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</si>
  <si>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</si>
  <si>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</si>
  <si>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</si>
  <si>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</si>
  <si>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</si>
  <si>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</si>
  <si>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</si>
  <si>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</si>
  <si>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</si>
  <si>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</si>
  <si>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</si>
  <si>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</si>
  <si>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</si>
  <si>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</si>
  <si>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</si>
  <si>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</si>
  <si>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</si>
  <si>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</si>
  <si>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</si>
  <si>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</si>
  <si>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</si>
  <si>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</si>
  <si>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</si>
  <si>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</si>
  <si>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</si>
  <si>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</si>
  <si>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</si>
  <si>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</si>
  <si>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</si>
  <si>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</si>
  <si>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</si>
  <si>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</si>
  <si>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</si>
  <si>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</si>
  <si>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</si>
  <si>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</si>
  <si>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</si>
  <si>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</si>
  <si>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</si>
  <si>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</si>
  <si>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</si>
  <si>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</si>
  <si>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</si>
  <si>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</si>
  <si>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</si>
  <si>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</si>
  <si>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</si>
  <si>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</si>
  <si>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</si>
  <si>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</si>
  <si>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28/06/24 - VENCIMENTO 05/07/24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</si>
</sst>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1767043.0899999999</v>
      </c>
      <c r="C6" s="10">
        <v>1656603.45</v>
      </c>
      <c r="D6" s="10">
        <v>2069971.01</v>
      </c>
      <c r="E6" s="10">
        <v>1281165.0199999998</v>
      </c>
      <c r="F6" s="10">
        <v>1361586.97</v>
      </c>
      <c r="G6" s="10">
        <v>1415061.9</v>
      </c>
      <c r="H6" s="10">
        <v>1263107.9200000002</v>
      </c>
      <c r="I6" s="10">
        <v>1748037.48</v>
      </c>
      <c r="J6" s="10">
        <v>627592.8400000001</v>
      </c>
      <c r="K6" s="10">
        <f>SUM(B6:J6)</f>
        <v>13190169.68</v>
      </c>
      <c r="Q6"/>
      <c r="R6"/>
    </row>
    <row r="7" spans="1:18" ht="27" customHeight="1">
      <c r="A7" s="2" t="s">
        <v>4</v>
      </c>
      <c r="B7" s="19">
        <v>-119623.22999999998</v>
      </c>
      <c r="C7" s="19">
        <v>-87437.49</v>
      </c>
      <c r="D7" s="19">
        <v>-119209.15</v>
      </c>
      <c r="E7" s="19">
        <v>-96469.54999999999</v>
      </c>
      <c r="F7" s="19">
        <v>-60467.07</v>
      </c>
      <c r="G7" s="19">
        <v>-108323.26999999999</v>
      </c>
      <c r="H7" s="19">
        <v>-38958.580000000075</v>
      </c>
      <c r="I7" s="19">
        <v>-88131.48999999999</v>
      </c>
      <c r="J7" s="19">
        <v>-29052.350000000002</v>
      </c>
      <c r="K7" s="8">
        <f>SUM(B7:J7)</f>
        <v>-747672.18</v>
      </c>
      <c r="Q7"/>
      <c r="R7"/>
    </row>
    <row r="8" spans="1:11" ht="27" customHeight="1">
      <c r="A8" s="6" t="s">
        <v>5</v>
      </c>
      <c r="B8" s="7">
        <f>B6+B7</f>
        <v>1647419.8599999999</v>
      </c>
      <c r="C8" s="7">
        <f aca="true" t="shared" si="0" ref="C8:J8">C6+C7</f>
        <v>1569165.96</v>
      </c>
      <c r="D8" s="7">
        <f t="shared" si="0"/>
        <v>1950761.86</v>
      </c>
      <c r="E8" s="7">
        <f t="shared" si="0"/>
        <v>1184695.4699999997</v>
      </c>
      <c r="F8" s="7">
        <f t="shared" si="0"/>
        <v>1301119.9</v>
      </c>
      <c r="G8" s="7">
        <f t="shared" si="0"/>
        <v>1306738.63</v>
      </c>
      <c r="H8" s="7">
        <f t="shared" si="0"/>
        <v>1224149.34</v>
      </c>
      <c r="I8" s="7">
        <f t="shared" si="0"/>
        <v>1659905.99</v>
      </c>
      <c r="J8" s="7">
        <f t="shared" si="0"/>
        <v>598540.4900000001</v>
      </c>
      <c r="K8" s="7">
        <f>+K7+K6</f>
        <v>12442497.5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772329.3999999999</v>
      </c>
      <c r="C13" s="10">
        <v>550466.7300000001</v>
      </c>
      <c r="D13" s="10">
        <v>1767641.5400000003</v>
      </c>
      <c r="E13" s="10">
        <v>1455841.69</v>
      </c>
      <c r="F13" s="10">
        <v>1484392.9000000001</v>
      </c>
      <c r="G13" s="10">
        <v>888206.74</v>
      </c>
      <c r="H13" s="10">
        <v>632692.88</v>
      </c>
      <c r="I13" s="10">
        <v>632410.4400000001</v>
      </c>
      <c r="J13" s="10">
        <v>777698.19</v>
      </c>
      <c r="K13" s="10">
        <v>992161.7199999999</v>
      </c>
      <c r="L13" s="10">
        <f>SUM(B13:K13)</f>
        <v>9953842.23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-671527.57</v>
      </c>
      <c r="C14" s="8">
        <v>-27346.269999999997</v>
      </c>
      <c r="D14" s="8">
        <v>-83856.81999999999</v>
      </c>
      <c r="E14" s="8">
        <v>-67022.41000000006</v>
      </c>
      <c r="F14" s="8">
        <v>-58219.12999999993</v>
      </c>
      <c r="G14" s="8">
        <v>-41829.27</v>
      </c>
      <c r="H14" s="8">
        <v>-29402.89</v>
      </c>
      <c r="I14" s="8">
        <v>-27945.769999999975</v>
      </c>
      <c r="J14" s="8">
        <v>-33464.18</v>
      </c>
      <c r="K14" s="8">
        <v>-48258.82</v>
      </c>
      <c r="L14" s="8">
        <f>SUM(B14:K14)</f>
        <v>-1088873.13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100801.82999999996</v>
      </c>
      <c r="C15" s="7">
        <f aca="true" t="shared" si="1" ref="C15:K15">+C13+C14</f>
        <v>523120.4600000001</v>
      </c>
      <c r="D15" s="7">
        <f t="shared" si="1"/>
        <v>1683784.7200000002</v>
      </c>
      <c r="E15" s="7">
        <f t="shared" si="1"/>
        <v>1388819.2799999998</v>
      </c>
      <c r="F15" s="7">
        <f t="shared" si="1"/>
        <v>1426173.7700000003</v>
      </c>
      <c r="G15" s="7">
        <f t="shared" si="1"/>
        <v>846377.47</v>
      </c>
      <c r="H15" s="7">
        <f t="shared" si="1"/>
        <v>603289.99</v>
      </c>
      <c r="I15" s="7">
        <f t="shared" si="1"/>
        <v>604464.67</v>
      </c>
      <c r="J15" s="7">
        <f t="shared" si="1"/>
        <v>744234.0099999999</v>
      </c>
      <c r="K15" s="7">
        <f t="shared" si="1"/>
        <v>943902.8999999999</v>
      </c>
      <c r="L15" s="7">
        <f>+L13+L14</f>
        <v>8864969.100000001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1527935.9200000002</v>
      </c>
      <c r="C20" s="10">
        <v>1110393.4000000001</v>
      </c>
      <c r="D20" s="10">
        <v>998016.38</v>
      </c>
      <c r="E20" s="10">
        <v>287696.42999999993</v>
      </c>
      <c r="F20" s="10">
        <v>1045327.2600000001</v>
      </c>
      <c r="G20" s="10">
        <v>1487799.6</v>
      </c>
      <c r="H20" s="10">
        <v>292745.8900000001</v>
      </c>
      <c r="I20" s="10">
        <v>1145897.96</v>
      </c>
      <c r="J20" s="10">
        <v>935922.68</v>
      </c>
      <c r="K20" s="10">
        <v>1281920.73</v>
      </c>
      <c r="L20" s="10">
        <v>1166803.8300000003</v>
      </c>
      <c r="M20" s="10">
        <v>658951.0800000002</v>
      </c>
      <c r="N20" s="10">
        <v>344322.74</v>
      </c>
      <c r="O20" s="10">
        <f>SUM(B20:N20)</f>
        <v>12283733.9</v>
      </c>
    </row>
    <row r="21" spans="1:15" ht="27" customHeight="1">
      <c r="A21" s="2" t="s">
        <v>4</v>
      </c>
      <c r="B21" s="8">
        <v>-56549.76000000001</v>
      </c>
      <c r="C21" s="8">
        <v>-50466.33</v>
      </c>
      <c r="D21" s="8">
        <v>-30944.65</v>
      </c>
      <c r="E21" s="8">
        <v>-10131.51</v>
      </c>
      <c r="F21" s="8">
        <v>-36712.7</v>
      </c>
      <c r="G21" s="8">
        <v>-68942.3</v>
      </c>
      <c r="H21" s="8">
        <v>-9750.89</v>
      </c>
      <c r="I21" s="8">
        <v>-68271.81000000006</v>
      </c>
      <c r="J21" s="8">
        <v>-41230.69</v>
      </c>
      <c r="K21" s="8">
        <v>-30107.359999999964</v>
      </c>
      <c r="L21" s="8">
        <v>-62753.13999999997</v>
      </c>
      <c r="M21" s="8">
        <v>-29470.79</v>
      </c>
      <c r="N21" s="8">
        <v>-17031.239999999998</v>
      </c>
      <c r="O21" s="8">
        <f>SUM(B21:N21)</f>
        <v>-512363.17</v>
      </c>
    </row>
    <row r="22" spans="1:15" ht="27" customHeight="1">
      <c r="A22" s="6" t="s">
        <v>5</v>
      </c>
      <c r="B22" s="7">
        <f>+B20+B21</f>
        <v>1471386.1600000001</v>
      </c>
      <c r="C22" s="7">
        <f>+C20+C21</f>
        <v>1059927.07</v>
      </c>
      <c r="D22" s="7">
        <f aca="true" t="shared" si="2" ref="D22:O22">+D20+D21</f>
        <v>967071.73</v>
      </c>
      <c r="E22" s="7">
        <f t="shared" si="2"/>
        <v>277564.9199999999</v>
      </c>
      <c r="F22" s="7">
        <f t="shared" si="2"/>
        <v>1008614.5600000002</v>
      </c>
      <c r="G22" s="7">
        <f t="shared" si="2"/>
        <v>1418857.3</v>
      </c>
      <c r="H22" s="7">
        <f t="shared" si="2"/>
        <v>282995.00000000006</v>
      </c>
      <c r="I22" s="7">
        <f t="shared" si="2"/>
        <v>1077626.15</v>
      </c>
      <c r="J22" s="7">
        <f t="shared" si="2"/>
        <v>894691.99</v>
      </c>
      <c r="K22" s="7">
        <f t="shared" si="2"/>
        <v>1251813.37</v>
      </c>
      <c r="L22" s="7">
        <f t="shared" si="2"/>
        <v>1104050.6900000004</v>
      </c>
      <c r="M22" s="7">
        <f t="shared" si="2"/>
        <v>629480.2900000002</v>
      </c>
      <c r="N22" s="7">
        <f t="shared" si="2"/>
        <v>327291.5</v>
      </c>
      <c r="O22" s="7">
        <f t="shared" si="2"/>
        <v>11771370.73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2024-07-05T10:56:43Z</dcterms:modified>
  <cp:category/>
  <cp:version/>
  <cp:contentType/>
  <cp:contentStatus/>
</cp:coreProperties>
</file>