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<sst xmlns="http://schemas.openxmlformats.org/spreadsheetml/2006/main" count="81" uniqueCount="63">
  <si>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</si>
  <si>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</si>
  <si>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</si>
  <si>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</si>
  <si>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</si>
  <si>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</si>
  <si>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</si>
  <si>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</si>
  <si>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</si>
  <si>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</si>
  <si>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</si>
  <si>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</si>
  <si>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</si>
  <si>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</si>
  <si>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</si>
  <si>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</si>
  <si>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</si>
  <si>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</si>
  <si>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</si>
  <si>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</si>
  <si>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</si>
  <si>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</si>
  <si>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</si>
  <si>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</si>
  <si>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</si>
  <si>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</si>
  <si>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</si>
  <si>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</si>
  <si>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</si>
  <si>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</si>
  <si>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</si>
  <si>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</si>
  <si>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</si>
  <si>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</si>
  <si>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</si>
  <si>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</si>
  <si>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</si>
  <si>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</si>
  <si>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</si>
  <si>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</si>
  <si>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</si>
  <si>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</si>
  <si>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</si>
  <si>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</si>
  <si>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</si>
  <si>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</si>
  <si>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</si>
  <si>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</si>
  <si>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</si>
  <si>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</si>
  <si>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</si>
  <si>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</si>
  <si>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</si>
  <si>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</si>
  <si>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</si>
  <si>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</si>
  <si>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</si>
  <si>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</si>
  <si>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</si>
  <si>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</si>
  <si>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</si>
  <si>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</si>
  <si>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29/06/24 - VENCIMENTO 05/07/24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</si>
</sst>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941129.42</v>
      </c>
      <c r="C6" s="10">
        <v>938298.9999999999</v>
      </c>
      <c r="D6" s="10">
        <v>1275661.7299999997</v>
      </c>
      <c r="E6" s="10">
        <v>697117.6</v>
      </c>
      <c r="F6" s="10">
        <v>765210.0400000002</v>
      </c>
      <c r="G6" s="10">
        <v>977014.91</v>
      </c>
      <c r="H6" s="10">
        <v>841691.22</v>
      </c>
      <c r="I6" s="10">
        <v>1054569.11</v>
      </c>
      <c r="J6" s="10">
        <v>261120.86000000002</v>
      </c>
      <c r="K6" s="10">
        <f>SUM(B6:J6)</f>
        <v>7751813.890000001</v>
      </c>
      <c r="Q6"/>
      <c r="R6"/>
    </row>
    <row r="7" spans="1:18" ht="27" customHeight="1">
      <c r="A7" s="2" t="s">
        <v>4</v>
      </c>
      <c r="B7" s="19">
        <v>-52346.49</v>
      </c>
      <c r="C7" s="19">
        <v>-62006.99</v>
      </c>
      <c r="D7" s="19">
        <v>-1133691.0599999998</v>
      </c>
      <c r="E7" s="19">
        <v>-37520.380000000005</v>
      </c>
      <c r="F7" s="19">
        <v>-40396.9</v>
      </c>
      <c r="G7" s="19">
        <v>-31906.550000000003</v>
      </c>
      <c r="H7" s="19">
        <v>-719958.51</v>
      </c>
      <c r="I7" s="19">
        <v>-44855.93</v>
      </c>
      <c r="J7" s="19">
        <v>-229036.4</v>
      </c>
      <c r="K7" s="8">
        <f>SUM(B7:J7)</f>
        <v>-2351719.21</v>
      </c>
      <c r="Q7"/>
      <c r="R7"/>
    </row>
    <row r="8" spans="1:11" ht="27" customHeight="1">
      <c r="A8" s="6" t="s">
        <v>5</v>
      </c>
      <c r="B8" s="7">
        <f>B6+B7</f>
        <v>888782.93</v>
      </c>
      <c r="C8" s="7">
        <f aca="true" t="shared" si="0" ref="C8:J8">C6+C7</f>
        <v>876292.0099999999</v>
      </c>
      <c r="D8" s="7">
        <f t="shared" si="0"/>
        <v>141970.66999999993</v>
      </c>
      <c r="E8" s="7">
        <f t="shared" si="0"/>
        <v>659597.22</v>
      </c>
      <c r="F8" s="7">
        <f t="shared" si="0"/>
        <v>724813.1400000001</v>
      </c>
      <c r="G8" s="7">
        <f t="shared" si="0"/>
        <v>945108.36</v>
      </c>
      <c r="H8" s="7">
        <f t="shared" si="0"/>
        <v>121732.70999999996</v>
      </c>
      <c r="I8" s="7">
        <f t="shared" si="0"/>
        <v>1009713.18</v>
      </c>
      <c r="J8" s="7">
        <f t="shared" si="0"/>
        <v>32084.46000000002</v>
      </c>
      <c r="K8" s="7">
        <f>+K7+K6</f>
        <v>5400094.680000001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506515.8599999999</v>
      </c>
      <c r="C13" s="10">
        <v>306438.79</v>
      </c>
      <c r="D13" s="10">
        <v>1092965.2200000002</v>
      </c>
      <c r="E13" s="10">
        <v>892771.82</v>
      </c>
      <c r="F13" s="10">
        <v>950260.26</v>
      </c>
      <c r="G13" s="10">
        <v>455152.55</v>
      </c>
      <c r="H13" s="10">
        <v>329364.81000000006</v>
      </c>
      <c r="I13" s="10">
        <v>377694.19999999995</v>
      </c>
      <c r="J13" s="10">
        <v>306421.19</v>
      </c>
      <c r="K13" s="10">
        <v>584300.1199999999</v>
      </c>
      <c r="L13" s="10">
        <f>SUM(B13:K13)</f>
        <v>5801884.820000001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-128165.55</v>
      </c>
      <c r="C14" s="8">
        <v>-18019.99</v>
      </c>
      <c r="D14" s="8">
        <v>-62642.85</v>
      </c>
      <c r="E14" s="8">
        <v>-807707.3099999999</v>
      </c>
      <c r="F14" s="8">
        <v>-887151.4</v>
      </c>
      <c r="G14" s="8">
        <v>-25627.53</v>
      </c>
      <c r="H14" s="8">
        <v>-18789.559999999998</v>
      </c>
      <c r="I14" s="8">
        <v>-332680.94</v>
      </c>
      <c r="J14" s="8">
        <v>-15190.61</v>
      </c>
      <c r="K14" s="8">
        <v>-33809.4</v>
      </c>
      <c r="L14" s="8">
        <f>SUM(B14:K14)</f>
        <v>-2329785.14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378350.30999999994</v>
      </c>
      <c r="C15" s="7">
        <f aca="true" t="shared" si="1" ref="C15:K15">+C13+C14</f>
        <v>288418.8</v>
      </c>
      <c r="D15" s="7">
        <f t="shared" si="1"/>
        <v>1030322.3700000002</v>
      </c>
      <c r="E15" s="7">
        <f t="shared" si="1"/>
        <v>85064.51000000001</v>
      </c>
      <c r="F15" s="7">
        <f t="shared" si="1"/>
        <v>63108.859999999986</v>
      </c>
      <c r="G15" s="7">
        <f t="shared" si="1"/>
        <v>429525.02</v>
      </c>
      <c r="H15" s="7">
        <f t="shared" si="1"/>
        <v>310575.25000000006</v>
      </c>
      <c r="I15" s="7">
        <f t="shared" si="1"/>
        <v>45013.25999999995</v>
      </c>
      <c r="J15" s="7">
        <f t="shared" si="1"/>
        <v>291230.58</v>
      </c>
      <c r="K15" s="7">
        <f t="shared" si="1"/>
        <v>550490.7199999999</v>
      </c>
      <c r="L15" s="7">
        <f>+L13+L14</f>
        <v>3472099.680000001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1055409.92</v>
      </c>
      <c r="C20" s="10">
        <v>752502.95</v>
      </c>
      <c r="D20" s="10">
        <v>716055.9900000001</v>
      </c>
      <c r="E20" s="10">
        <v>206043.2</v>
      </c>
      <c r="F20" s="10">
        <v>662676.18</v>
      </c>
      <c r="G20" s="10">
        <v>932976.0600000002</v>
      </c>
      <c r="H20" s="10">
        <v>199486.62</v>
      </c>
      <c r="I20" s="10">
        <v>736989.88</v>
      </c>
      <c r="J20" s="10">
        <v>679086.08</v>
      </c>
      <c r="K20" s="10">
        <v>929401.26</v>
      </c>
      <c r="L20" s="10">
        <v>811956.07</v>
      </c>
      <c r="M20" s="10">
        <v>422791.82999999996</v>
      </c>
      <c r="N20" s="10">
        <v>217965.32999999996</v>
      </c>
      <c r="O20" s="10">
        <f>SUM(B20:N20)</f>
        <v>8323341.370000001</v>
      </c>
    </row>
    <row r="21" spans="1:15" ht="27" customHeight="1">
      <c r="A21" s="2" t="s">
        <v>4</v>
      </c>
      <c r="B21" s="8">
        <v>-902983.3</v>
      </c>
      <c r="C21" s="8">
        <v>-41669.02</v>
      </c>
      <c r="D21" s="8">
        <v>-27337.449999999997</v>
      </c>
      <c r="E21" s="8">
        <v>-8663.78</v>
      </c>
      <c r="F21" s="8">
        <v>-28446.59</v>
      </c>
      <c r="G21" s="8">
        <v>-54906.47</v>
      </c>
      <c r="H21" s="8">
        <v>-7810.7</v>
      </c>
      <c r="I21" s="8">
        <v>-620248.73</v>
      </c>
      <c r="J21" s="8">
        <v>-34244.72</v>
      </c>
      <c r="K21" s="8">
        <v>-745222.56</v>
      </c>
      <c r="L21" s="8">
        <v>-683998.66</v>
      </c>
      <c r="M21" s="8">
        <v>-20399.2</v>
      </c>
      <c r="N21" s="8">
        <v>-12480.86</v>
      </c>
      <c r="O21" s="8">
        <f>SUM(B21:N21)</f>
        <v>-3188412.0400000005</v>
      </c>
    </row>
    <row r="22" spans="1:15" ht="27" customHeight="1">
      <c r="A22" s="6" t="s">
        <v>5</v>
      </c>
      <c r="B22" s="7">
        <f>+B20+B21</f>
        <v>152426.61999999988</v>
      </c>
      <c r="C22" s="7">
        <f>+C20+C21</f>
        <v>710833.9299999999</v>
      </c>
      <c r="D22" s="7">
        <f aca="true" t="shared" si="2" ref="D22:O22">+D20+D21</f>
        <v>688718.5400000002</v>
      </c>
      <c r="E22" s="7">
        <f t="shared" si="2"/>
        <v>197379.42</v>
      </c>
      <c r="F22" s="7">
        <f t="shared" si="2"/>
        <v>634229.5900000001</v>
      </c>
      <c r="G22" s="7">
        <f t="shared" si="2"/>
        <v>878069.5900000002</v>
      </c>
      <c r="H22" s="7">
        <f t="shared" si="2"/>
        <v>191675.91999999998</v>
      </c>
      <c r="I22" s="7">
        <f t="shared" si="2"/>
        <v>116741.15000000002</v>
      </c>
      <c r="J22" s="7">
        <f t="shared" si="2"/>
        <v>644841.36</v>
      </c>
      <c r="K22" s="7">
        <f t="shared" si="2"/>
        <v>184178.69999999995</v>
      </c>
      <c r="L22" s="7">
        <f t="shared" si="2"/>
        <v>127957.40999999992</v>
      </c>
      <c r="M22" s="7">
        <f t="shared" si="2"/>
        <v>402392.62999999995</v>
      </c>
      <c r="N22" s="7">
        <f t="shared" si="2"/>
        <v>205484.46999999997</v>
      </c>
      <c r="O22" s="7">
        <f t="shared" si="2"/>
        <v>5134929.33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2024-07-05T10:57:17Z</dcterms:modified>
  <cp:category/>
  <cp:version/>
  <cp:contentType/>
  <cp:contentStatus/>
</cp:coreProperties>
</file>